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56" windowHeight="11640" tabRatio="598" firstSheet="2" activeTab="2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<sst xmlns="http://schemas.openxmlformats.org/spreadsheetml/2006/main" count="877" uniqueCount="127">
  <si>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</si>
  <si>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</si>
  <si>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</si>
  <si>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</si>
  <si>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</si>
  <si>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</si>
  <si>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</si>
  <si>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</si>
  <si>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</si>
  <si>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</si>
  <si>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</si>
  <si>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</si>
  <si>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</si>
  <si>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</si>
  <si>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</si>
  <si>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</si>
  <si>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</si>
  <si>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</si>
  <si>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</si>
  <si>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</si>
  <si>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</si>
  <si>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</si>
  <si>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</si>
  <si>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</si>
  <si>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</si>
  <si>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</si>
  <si>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</si>
  <si>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</si>
  <si>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</si>
  <si>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</si>
  <si>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</si>
  <si>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</si>
  <si>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</si>
  <si>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</si>
  <si>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</si>
  <si>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</si>
  <si>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</si>
  <si>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</si>
  <si>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</si>
  <si>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</si>
  <si>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</si>
  <si>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</si>
  <si>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</si>
  <si>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</si>
  <si>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</si>
  <si>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</si>
  <si>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</si>
  <si>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</si>
  <si>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</si>
  <si>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</si>
  <si>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</si>
  <si>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</si>
  <si>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</si>
  <si>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</si>
  <si>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</si>
  <si>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</si>
  <si>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</si>
  <si>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</si>
  <si>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</si>
  <si>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</si>
  <si>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</si>
  <si>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</si>
  <si>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</si>
  <si>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</si>
  <si>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</si>
  <si>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</si>
  <si>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</si>
  <si>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</si>
  <si>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</si>
  <si>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</si>
  <si>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</si>
  <si>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</si>
  <si>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</si>
  <si>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</si>
  <si>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</si>
  <si>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</si>
  <si>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</si>
  <si>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</si>
  <si>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</si>
  <si>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</si>
  <si>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</si>
  <si>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</si>
  <si>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</si>
  <si>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</si>
  <si>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</si>
  <si>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</si>
  <si>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</si>
  <si>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</si>
  <si>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</si>
  <si>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</si>
  <si>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</si>
  <si>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</si>
  <si>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</si>
  <si>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</si>
  <si>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</si>
  <si>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</si>
  <si>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</si>
  <si>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</si>
  <si>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</si>
  <si>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</si>
  <si>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</si>
  <si>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</si>
  <si>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</si>
  <si>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</si>
  <si>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</si>
  <si>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</si>
  <si>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</si>
  <si>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</si>
  <si>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</si>
  <si>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</si>
  <si>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</si>
  <si>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</si>
  <si>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</si>
  <si>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</si>
  <si>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</si>
  <si>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>SITUATIA CONSUMULUI DE MEDICAMENTE IN LUNA  DECEMBRIE 2017</t>
  </si>
  <si>
    <t>SITUATIA CONSUMULUI DE MEDICAMENTE PENTRU PENSIONARI PANA LA 700 LEI DECEMBRIE 2017</t>
  </si>
  <si>
    <t>SITUATIA CONSUMULUI DE MEDICAMENTE PENTRU DIABET   LUNA DECEMBRIE 2017</t>
  </si>
  <si>
    <t>SITUATIA CONSUMULUI DE MEDICAMENTE PENTRU INSULINE LUNA DECEMBRIE 2017</t>
  </si>
  <si>
    <t>SITUATIA CONSUMULUI DE MEDICAMENTE LA  DIABET SI INSULINE DECEMBRIE 2017</t>
  </si>
  <si>
    <t>SITUATIA CONSUMULUI LA TESTE PENTRU LUNA DECEMBRIE 2017</t>
  </si>
  <si>
    <t>SITUATIA CONSUMULUI DE MEDICAMENTE PENTRU COST VOLUM  LUNA DECEMBRIE 2017</t>
  </si>
  <si>
    <t>SITUATIA CONSUMULUI DE MEDICAMENTE PENTRU ONCOLOGIE  LUNA DECEMBRIE 2017</t>
  </si>
  <si>
    <t>SITUATIA CONSUMULUI DE MEDICAMENTE LA STARI POSTTRANSPLANT DECEMBRIE 2017</t>
  </si>
  <si>
    <t>SITUATIA CONSUMULUI DE MEDICAMENTE PENTRU SCLEROZA   LUNA DECEMBRIE 2017</t>
  </si>
  <si>
    <t>SITUATIA CONSUMULUI DE MEDICAMENTE LA STARI MUCOVISCIDOZA DECEMBRIE 2017</t>
  </si>
  <si>
    <t>TOTAL MSS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</si>
</sst>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8" fillId="2" borderId="21" xfId="0" applyNumberFormat="1" applyFont="1" applyFill="1" applyBorder="1" applyAlignment="1">
      <alignment horizontal="left"/>
    </xf>
    <xf numFmtId="4" fontId="12" fillId="0" borderId="15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8" fillId="2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" fontId="2" fillId="2" borderId="25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 shrinkToFit="1"/>
    </xf>
    <xf numFmtId="4" fontId="15" fillId="0" borderId="16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Border="1" applyAlignment="1">
      <alignment/>
    </xf>
    <xf numFmtId="0" fontId="0" fillId="0" borderId="22" xfId="0" applyBorder="1" applyAlignment="1">
      <alignment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2"/>
  <sheetViews>
    <sheetView workbookViewId="0" topLeftCell="C1">
      <selection activeCell="R44" sqref="R4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6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3.8515625" style="0" bestFit="1" customWidth="1"/>
    <col min="14" max="14" width="15.57421875" style="0" customWidth="1"/>
    <col min="15" max="15" width="17.140625" style="0" bestFit="1" customWidth="1"/>
    <col min="16" max="16" width="16.8515625" style="0" customWidth="1"/>
    <col min="17" max="17" width="15.8515625" style="0" bestFit="1" customWidth="1"/>
    <col min="18" max="18" width="18.28125" style="0" bestFit="1" customWidth="1"/>
  </cols>
  <sheetData>
    <row r="1" spans="2:18" ht="15.75" thickBot="1">
      <c r="B1" s="18" t="s">
        <v>115</v>
      </c>
      <c r="C1" s="19"/>
      <c r="D1" s="19"/>
      <c r="E1" s="19"/>
      <c r="F1" s="20"/>
      <c r="G1" s="20"/>
      <c r="H1" s="21"/>
      <c r="I1" s="19"/>
      <c r="J1" s="19"/>
      <c r="K1" s="19"/>
      <c r="L1" s="19"/>
      <c r="M1" s="19"/>
      <c r="N1" s="19"/>
      <c r="O1" s="19"/>
      <c r="P1" s="19"/>
      <c r="Q1" s="19"/>
      <c r="R1" s="22"/>
    </row>
    <row r="2" spans="1:18" ht="31.5" thickBot="1">
      <c r="A2" s="64" t="s">
        <v>0</v>
      </c>
      <c r="B2" s="59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101</v>
      </c>
      <c r="H2" s="52" t="s">
        <v>106</v>
      </c>
      <c r="I2" s="51" t="s">
        <v>107</v>
      </c>
      <c r="J2" s="51" t="s">
        <v>108</v>
      </c>
      <c r="K2" s="51" t="s">
        <v>109</v>
      </c>
      <c r="L2" s="51" t="s">
        <v>110</v>
      </c>
      <c r="M2" s="51" t="s">
        <v>111</v>
      </c>
      <c r="N2" s="51" t="s">
        <v>112</v>
      </c>
      <c r="O2" s="51" t="s">
        <v>113</v>
      </c>
      <c r="P2" s="60" t="s">
        <v>114</v>
      </c>
      <c r="Q2" s="107" t="s">
        <v>126</v>
      </c>
      <c r="R2" s="110" t="s">
        <v>97</v>
      </c>
    </row>
    <row r="3" spans="1:18" ht="15.75" thickBot="1">
      <c r="A3" s="57">
        <v>1</v>
      </c>
      <c r="B3" s="55" t="s">
        <v>6</v>
      </c>
      <c r="C3" s="53">
        <v>30353.42</v>
      </c>
      <c r="D3" s="67">
        <v>35000.63</v>
      </c>
      <c r="E3" s="85">
        <v>43671.5</v>
      </c>
      <c r="F3" s="53">
        <v>2325.26</v>
      </c>
      <c r="G3" s="53">
        <v>3490.25</v>
      </c>
      <c r="H3" s="54">
        <v>10181.73</v>
      </c>
      <c r="I3" s="53"/>
      <c r="J3" s="53">
        <v>3861.3</v>
      </c>
      <c r="K3" s="53">
        <v>26260.22</v>
      </c>
      <c r="L3" s="53"/>
      <c r="M3" s="53"/>
      <c r="N3" s="53">
        <v>7502.92</v>
      </c>
      <c r="O3" s="53">
        <v>12302.09</v>
      </c>
      <c r="P3" s="67"/>
      <c r="Q3" s="69">
        <f>H3+I3+J3+K3+L3+M3+N3+O3+P3</f>
        <v>60108.259999999995</v>
      </c>
      <c r="R3" s="111">
        <f aca="true" t="shared" si="0" ref="R3:R41">C3+D3+E3+F3+G3+Q3</f>
        <v>174949.31999999998</v>
      </c>
    </row>
    <row r="4" spans="1:18" ht="15.75" thickBot="1">
      <c r="A4" s="58">
        <v>2</v>
      </c>
      <c r="B4" s="56" t="s">
        <v>7</v>
      </c>
      <c r="C4" s="23">
        <v>20012.4</v>
      </c>
      <c r="D4" s="68">
        <v>22361.3</v>
      </c>
      <c r="E4" s="86">
        <v>15318.96</v>
      </c>
      <c r="F4" s="23">
        <v>805.86</v>
      </c>
      <c r="G4" s="23">
        <v>2936.68</v>
      </c>
      <c r="H4" s="24"/>
      <c r="I4" s="23"/>
      <c r="J4" s="23">
        <v>5791.95</v>
      </c>
      <c r="K4" s="23">
        <v>3861.3</v>
      </c>
      <c r="L4" s="23"/>
      <c r="M4" s="23"/>
      <c r="N4" s="23">
        <v>3751.46</v>
      </c>
      <c r="O4" s="23"/>
      <c r="P4" s="68"/>
      <c r="Q4" s="69">
        <f aca="true" t="shared" si="1" ref="Q4:Q41">H4+I4+J4+K4+L4+M4+N4+O4+P4</f>
        <v>13404.71</v>
      </c>
      <c r="R4" s="111">
        <f t="shared" si="0"/>
        <v>74839.91</v>
      </c>
    </row>
    <row r="5" spans="1:18" ht="15.75" thickBot="1">
      <c r="A5" s="58">
        <v>3</v>
      </c>
      <c r="B5" s="56" t="s">
        <v>8</v>
      </c>
      <c r="C5" s="23">
        <v>36699.16</v>
      </c>
      <c r="D5" s="68">
        <v>32507.87</v>
      </c>
      <c r="E5" s="86">
        <v>16139.71</v>
      </c>
      <c r="F5" s="23">
        <v>9323.77</v>
      </c>
      <c r="G5" s="23">
        <v>3602.94</v>
      </c>
      <c r="H5" s="24"/>
      <c r="I5" s="23"/>
      <c r="J5" s="23"/>
      <c r="K5" s="23"/>
      <c r="L5" s="23"/>
      <c r="M5" s="23"/>
      <c r="N5" s="23"/>
      <c r="O5" s="23"/>
      <c r="P5" s="68"/>
      <c r="Q5" s="69">
        <f t="shared" si="1"/>
        <v>0</v>
      </c>
      <c r="R5" s="111">
        <f t="shared" si="0"/>
        <v>98273.45</v>
      </c>
    </row>
    <row r="6" spans="1:18" ht="15.75" thickBot="1">
      <c r="A6" s="58">
        <v>4</v>
      </c>
      <c r="B6" s="56" t="s">
        <v>9</v>
      </c>
      <c r="C6" s="23">
        <v>15594.42</v>
      </c>
      <c r="D6" s="68">
        <v>11340.02</v>
      </c>
      <c r="E6" s="86">
        <v>11319.78</v>
      </c>
      <c r="F6" s="23">
        <v>1550.15</v>
      </c>
      <c r="G6" s="23">
        <v>1475.74</v>
      </c>
      <c r="H6" s="24">
        <v>1366.22</v>
      </c>
      <c r="I6" s="23"/>
      <c r="J6" s="23"/>
      <c r="K6" s="23"/>
      <c r="L6" s="23"/>
      <c r="M6" s="23"/>
      <c r="N6" s="23"/>
      <c r="O6" s="23"/>
      <c r="P6" s="68"/>
      <c r="Q6" s="69">
        <f t="shared" si="1"/>
        <v>1366.22</v>
      </c>
      <c r="R6" s="111">
        <f t="shared" si="0"/>
        <v>42646.33</v>
      </c>
    </row>
    <row r="7" spans="1:18" ht="15.75" thickBot="1">
      <c r="A7" s="58">
        <v>5</v>
      </c>
      <c r="B7" s="56" t="s">
        <v>10</v>
      </c>
      <c r="C7" s="23">
        <v>13806.71</v>
      </c>
      <c r="D7" s="68">
        <v>12845.82</v>
      </c>
      <c r="E7" s="86">
        <v>10029.82</v>
      </c>
      <c r="F7" s="23">
        <v>964.97</v>
      </c>
      <c r="G7" s="23">
        <v>2090.3</v>
      </c>
      <c r="H7" s="24"/>
      <c r="I7" s="23"/>
      <c r="J7" s="23"/>
      <c r="K7" s="23"/>
      <c r="L7" s="23"/>
      <c r="M7" s="23"/>
      <c r="N7" s="23"/>
      <c r="O7" s="23"/>
      <c r="P7" s="68"/>
      <c r="Q7" s="69">
        <f t="shared" si="1"/>
        <v>0</v>
      </c>
      <c r="R7" s="111">
        <f t="shared" si="0"/>
        <v>39737.62</v>
      </c>
    </row>
    <row r="8" spans="1:18" ht="15.75" thickBot="1">
      <c r="A8" s="58">
        <v>6</v>
      </c>
      <c r="B8" s="56" t="s">
        <v>11</v>
      </c>
      <c r="C8" s="23">
        <v>16847.22</v>
      </c>
      <c r="D8" s="68">
        <v>16719.14</v>
      </c>
      <c r="E8" s="86">
        <v>29492.98</v>
      </c>
      <c r="F8" s="23">
        <v>719.68</v>
      </c>
      <c r="G8" s="23">
        <v>1698.43</v>
      </c>
      <c r="H8" s="24"/>
      <c r="I8" s="23"/>
      <c r="J8" s="23"/>
      <c r="K8" s="23"/>
      <c r="L8" s="23"/>
      <c r="M8" s="23"/>
      <c r="N8" s="23"/>
      <c r="O8" s="23"/>
      <c r="P8" s="68"/>
      <c r="Q8" s="69">
        <f t="shared" si="1"/>
        <v>0</v>
      </c>
      <c r="R8" s="111">
        <f t="shared" si="0"/>
        <v>65477.45</v>
      </c>
    </row>
    <row r="9" spans="1:18" ht="15.75" thickBot="1">
      <c r="A9" s="58">
        <v>7</v>
      </c>
      <c r="B9" s="56" t="s">
        <v>12</v>
      </c>
      <c r="C9" s="23">
        <v>19765.04</v>
      </c>
      <c r="D9" s="68">
        <v>20110.65</v>
      </c>
      <c r="E9" s="86">
        <v>31694.15</v>
      </c>
      <c r="F9" s="23">
        <v>2362.63</v>
      </c>
      <c r="G9" s="23">
        <v>2870.02</v>
      </c>
      <c r="H9" s="24">
        <v>20416.98</v>
      </c>
      <c r="I9" s="23"/>
      <c r="J9" s="23"/>
      <c r="K9" s="23"/>
      <c r="L9" s="23"/>
      <c r="M9" s="23"/>
      <c r="N9" s="23">
        <v>3751.46</v>
      </c>
      <c r="O9" s="23"/>
      <c r="P9" s="68"/>
      <c r="Q9" s="69">
        <f t="shared" si="1"/>
        <v>24168.44</v>
      </c>
      <c r="R9" s="111">
        <f t="shared" si="0"/>
        <v>100970.93000000001</v>
      </c>
    </row>
    <row r="10" spans="1:18" ht="15.75" thickBot="1">
      <c r="A10" s="58">
        <v>8</v>
      </c>
      <c r="B10" s="56" t="s">
        <v>13</v>
      </c>
      <c r="C10" s="23">
        <v>62645.5</v>
      </c>
      <c r="D10" s="68">
        <v>62325.94</v>
      </c>
      <c r="E10" s="86">
        <v>145380.5</v>
      </c>
      <c r="F10" s="23">
        <v>7985.08</v>
      </c>
      <c r="G10" s="23">
        <v>7634.08</v>
      </c>
      <c r="H10" s="24">
        <v>6271.45</v>
      </c>
      <c r="I10" s="23"/>
      <c r="J10" s="23"/>
      <c r="K10" s="23">
        <v>15335.36</v>
      </c>
      <c r="L10" s="23"/>
      <c r="M10" s="23"/>
      <c r="N10" s="23">
        <v>3861.3</v>
      </c>
      <c r="O10" s="23"/>
      <c r="P10" s="68"/>
      <c r="Q10" s="69">
        <f t="shared" si="1"/>
        <v>25468.11</v>
      </c>
      <c r="R10" s="111">
        <f t="shared" si="0"/>
        <v>311439.21</v>
      </c>
    </row>
    <row r="11" spans="1:18" ht="15.75" thickBot="1">
      <c r="A11" s="58">
        <v>9</v>
      </c>
      <c r="B11" s="56" t="s">
        <v>14</v>
      </c>
      <c r="C11" s="23">
        <v>55687.66</v>
      </c>
      <c r="D11" s="68">
        <v>57962.85</v>
      </c>
      <c r="E11" s="86">
        <v>47158.76</v>
      </c>
      <c r="F11" s="23">
        <v>4467.48</v>
      </c>
      <c r="G11" s="23">
        <v>7093.96</v>
      </c>
      <c r="H11" s="24">
        <v>4098.66</v>
      </c>
      <c r="I11" s="23"/>
      <c r="J11" s="23">
        <v>5869.65</v>
      </c>
      <c r="K11" s="23"/>
      <c r="L11" s="23"/>
      <c r="M11" s="23"/>
      <c r="N11" s="23">
        <v>3861.3</v>
      </c>
      <c r="O11" s="23"/>
      <c r="P11" s="68"/>
      <c r="Q11" s="69">
        <f t="shared" si="1"/>
        <v>13829.61</v>
      </c>
      <c r="R11" s="111">
        <f t="shared" si="0"/>
        <v>186200.32</v>
      </c>
    </row>
    <row r="12" spans="1:18" ht="15.75" thickBot="1">
      <c r="A12" s="58">
        <v>10</v>
      </c>
      <c r="B12" s="56" t="s">
        <v>15</v>
      </c>
      <c r="C12" s="23">
        <v>11325.52</v>
      </c>
      <c r="D12" s="68">
        <v>31752.55</v>
      </c>
      <c r="E12" s="86">
        <v>41916.21</v>
      </c>
      <c r="F12" s="23">
        <v>917.21</v>
      </c>
      <c r="G12" s="23">
        <v>1597.27</v>
      </c>
      <c r="H12" s="24">
        <v>8197.32</v>
      </c>
      <c r="I12" s="23"/>
      <c r="J12" s="23"/>
      <c r="K12" s="23">
        <v>23667.56</v>
      </c>
      <c r="L12" s="23"/>
      <c r="M12" s="23"/>
      <c r="N12" s="23">
        <v>3861.3</v>
      </c>
      <c r="O12" s="23"/>
      <c r="P12" s="68"/>
      <c r="Q12" s="69">
        <f t="shared" si="1"/>
        <v>35726.18</v>
      </c>
      <c r="R12" s="111">
        <f t="shared" si="0"/>
        <v>123234.94</v>
      </c>
    </row>
    <row r="13" spans="1:18" ht="15.75" thickBot="1">
      <c r="A13" s="58">
        <v>11</v>
      </c>
      <c r="B13" s="56" t="s">
        <v>16</v>
      </c>
      <c r="C13" s="23">
        <v>16334.1</v>
      </c>
      <c r="D13" s="104">
        <v>20913.5</v>
      </c>
      <c r="E13" s="86">
        <v>20748.59</v>
      </c>
      <c r="F13" s="23">
        <v>2001.56</v>
      </c>
      <c r="G13" s="23">
        <v>2159.38</v>
      </c>
      <c r="H13" s="24">
        <v>4185.17</v>
      </c>
      <c r="I13" s="23"/>
      <c r="J13" s="23"/>
      <c r="K13" s="23"/>
      <c r="L13" s="23"/>
      <c r="M13" s="23"/>
      <c r="N13" s="23"/>
      <c r="O13" s="23"/>
      <c r="P13" s="68"/>
      <c r="Q13" s="69">
        <f t="shared" si="1"/>
        <v>4185.17</v>
      </c>
      <c r="R13" s="111">
        <f t="shared" si="0"/>
        <v>66342.3</v>
      </c>
    </row>
    <row r="14" spans="1:18" ht="15.75" thickBot="1">
      <c r="A14" s="58">
        <v>12</v>
      </c>
      <c r="B14" s="56" t="s">
        <v>17</v>
      </c>
      <c r="C14" s="23">
        <v>74254.15</v>
      </c>
      <c r="D14" s="68">
        <v>74818.89</v>
      </c>
      <c r="E14" s="86">
        <v>38440.33</v>
      </c>
      <c r="F14" s="86">
        <v>5112.06</v>
      </c>
      <c r="G14" s="23">
        <v>10184.65</v>
      </c>
      <c r="H14" s="24">
        <v>2732.44</v>
      </c>
      <c r="I14" s="23"/>
      <c r="J14" s="23">
        <v>9653.25</v>
      </c>
      <c r="K14" s="23">
        <v>29974.42</v>
      </c>
      <c r="L14" s="23">
        <v>1946.25</v>
      </c>
      <c r="M14" s="23"/>
      <c r="N14" s="23">
        <v>34525.78</v>
      </c>
      <c r="O14" s="23"/>
      <c r="P14" s="68">
        <v>3861.3</v>
      </c>
      <c r="Q14" s="69">
        <f t="shared" si="1"/>
        <v>82693.44</v>
      </c>
      <c r="R14" s="111">
        <f t="shared" si="0"/>
        <v>285503.52</v>
      </c>
    </row>
    <row r="15" spans="1:18" ht="15.75" thickBot="1">
      <c r="A15" s="58">
        <v>13</v>
      </c>
      <c r="B15" s="56" t="s">
        <v>18</v>
      </c>
      <c r="C15" s="23">
        <v>26419.78</v>
      </c>
      <c r="D15" s="68">
        <v>30790.83</v>
      </c>
      <c r="E15" s="86">
        <v>19030.05</v>
      </c>
      <c r="F15" s="23">
        <v>2666.55</v>
      </c>
      <c r="G15" s="23">
        <v>3532.2</v>
      </c>
      <c r="H15" s="24"/>
      <c r="I15" s="23"/>
      <c r="J15" s="23"/>
      <c r="K15" s="23"/>
      <c r="L15" s="23"/>
      <c r="M15" s="23"/>
      <c r="N15" s="23"/>
      <c r="O15" s="23"/>
      <c r="P15" s="68"/>
      <c r="Q15" s="69">
        <f t="shared" si="1"/>
        <v>0</v>
      </c>
      <c r="R15" s="111">
        <f t="shared" si="0"/>
        <v>82439.41</v>
      </c>
    </row>
    <row r="16" spans="1:55" ht="15.75" thickBot="1">
      <c r="A16" s="58">
        <v>14</v>
      </c>
      <c r="B16" s="56" t="s">
        <v>19</v>
      </c>
      <c r="C16" s="23">
        <v>24422.22</v>
      </c>
      <c r="D16" s="68">
        <v>13664.19</v>
      </c>
      <c r="E16" s="86">
        <v>8332.03</v>
      </c>
      <c r="F16" s="23">
        <v>1016.19</v>
      </c>
      <c r="G16" s="23">
        <v>1594.04</v>
      </c>
      <c r="H16" s="24"/>
      <c r="I16" s="23"/>
      <c r="J16" s="23"/>
      <c r="K16" s="23"/>
      <c r="L16" s="23"/>
      <c r="M16" s="23"/>
      <c r="N16" s="23"/>
      <c r="O16" s="23"/>
      <c r="P16" s="68"/>
      <c r="Q16" s="69">
        <f t="shared" si="1"/>
        <v>0</v>
      </c>
      <c r="R16" s="111">
        <f t="shared" si="0"/>
        <v>49028.670000000006</v>
      </c>
      <c r="S16" s="12"/>
      <c r="T16" s="12" t="s">
        <v>91</v>
      </c>
      <c r="U16" s="12"/>
      <c r="V16" s="12"/>
      <c r="W16" s="12"/>
      <c r="X16" s="12"/>
      <c r="Y16" s="12"/>
      <c r="Z16" s="12"/>
      <c r="AA16" s="1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18" ht="15.75" thickBot="1">
      <c r="A17" s="58">
        <v>15</v>
      </c>
      <c r="B17" s="56" t="s">
        <v>20</v>
      </c>
      <c r="C17" s="23">
        <v>47634.21</v>
      </c>
      <c r="D17" s="68">
        <v>28884.52</v>
      </c>
      <c r="E17" s="86">
        <v>35404.75</v>
      </c>
      <c r="F17" s="23">
        <v>8235.94</v>
      </c>
      <c r="G17" s="23">
        <v>3532.39</v>
      </c>
      <c r="H17" s="24"/>
      <c r="I17" s="23"/>
      <c r="J17" s="23"/>
      <c r="K17" s="23"/>
      <c r="L17" s="23"/>
      <c r="M17" s="23"/>
      <c r="N17" s="23"/>
      <c r="O17" s="23"/>
      <c r="P17" s="68"/>
      <c r="Q17" s="69">
        <f t="shared" si="1"/>
        <v>0</v>
      </c>
      <c r="R17" s="111">
        <f t="shared" si="0"/>
        <v>123691.81</v>
      </c>
    </row>
    <row r="18" spans="1:18" ht="15.75" thickBot="1">
      <c r="A18" s="58">
        <v>16</v>
      </c>
      <c r="B18" s="56" t="s">
        <v>21</v>
      </c>
      <c r="C18" s="23">
        <v>19351.2</v>
      </c>
      <c r="D18" s="68">
        <v>17954.36</v>
      </c>
      <c r="E18" s="86">
        <v>10631.52</v>
      </c>
      <c r="F18" s="23">
        <v>2086.95</v>
      </c>
      <c r="G18" s="23">
        <v>2195.54</v>
      </c>
      <c r="H18" s="25">
        <v>2038.36</v>
      </c>
      <c r="I18" s="23"/>
      <c r="J18" s="23"/>
      <c r="K18" s="23"/>
      <c r="L18" s="23"/>
      <c r="M18" s="23"/>
      <c r="N18" s="23"/>
      <c r="O18" s="23"/>
      <c r="P18" s="68"/>
      <c r="Q18" s="69">
        <f t="shared" si="1"/>
        <v>2038.36</v>
      </c>
      <c r="R18" s="111">
        <f t="shared" si="0"/>
        <v>54257.93</v>
      </c>
    </row>
    <row r="19" spans="1:18" ht="15.75" thickBot="1">
      <c r="A19" s="58">
        <v>17</v>
      </c>
      <c r="B19" s="56" t="s">
        <v>22</v>
      </c>
      <c r="C19" s="23">
        <v>7026.79</v>
      </c>
      <c r="D19" s="68">
        <v>4119.69</v>
      </c>
      <c r="E19" s="86">
        <v>5655.02</v>
      </c>
      <c r="F19" s="23">
        <v>328.82</v>
      </c>
      <c r="G19" s="23">
        <v>577.56</v>
      </c>
      <c r="H19" s="24"/>
      <c r="I19" s="23"/>
      <c r="J19" s="23"/>
      <c r="K19" s="23"/>
      <c r="L19" s="23"/>
      <c r="M19" s="23"/>
      <c r="N19" s="23"/>
      <c r="O19" s="23"/>
      <c r="P19" s="68"/>
      <c r="Q19" s="69">
        <f t="shared" si="1"/>
        <v>0</v>
      </c>
      <c r="R19" s="111">
        <f t="shared" si="0"/>
        <v>17707.88</v>
      </c>
    </row>
    <row r="20" spans="1:18" ht="15.75" thickBot="1">
      <c r="A20" s="58">
        <v>18</v>
      </c>
      <c r="B20" s="56" t="s">
        <v>23</v>
      </c>
      <c r="C20" s="23">
        <v>3653.07</v>
      </c>
      <c r="D20" s="68">
        <v>2334.35</v>
      </c>
      <c r="E20" s="86">
        <v>941.5</v>
      </c>
      <c r="F20" s="23">
        <v>129.74</v>
      </c>
      <c r="G20" s="23">
        <v>274.7</v>
      </c>
      <c r="H20" s="24"/>
      <c r="I20" s="23"/>
      <c r="J20" s="23"/>
      <c r="K20" s="23"/>
      <c r="L20" s="23"/>
      <c r="M20" s="23"/>
      <c r="N20" s="23"/>
      <c r="O20" s="23"/>
      <c r="P20" s="68"/>
      <c r="Q20" s="69">
        <f t="shared" si="1"/>
        <v>0</v>
      </c>
      <c r="R20" s="111">
        <f t="shared" si="0"/>
        <v>7333.36</v>
      </c>
    </row>
    <row r="21" spans="1:18" ht="15.75" thickBot="1">
      <c r="A21" s="58">
        <v>19</v>
      </c>
      <c r="B21" s="56" t="s">
        <v>24</v>
      </c>
      <c r="C21" s="23">
        <v>12081.7</v>
      </c>
      <c r="D21" s="68">
        <v>12464.01</v>
      </c>
      <c r="E21" s="86">
        <v>3048.31</v>
      </c>
      <c r="F21" s="23">
        <v>2041.53</v>
      </c>
      <c r="G21" s="23">
        <v>1185.58</v>
      </c>
      <c r="H21" s="24"/>
      <c r="I21" s="23"/>
      <c r="J21" s="23"/>
      <c r="K21" s="23"/>
      <c r="L21" s="23"/>
      <c r="M21" s="23"/>
      <c r="N21" s="23"/>
      <c r="O21" s="23"/>
      <c r="P21" s="68"/>
      <c r="Q21" s="69">
        <f t="shared" si="1"/>
        <v>0</v>
      </c>
      <c r="R21" s="111">
        <f t="shared" si="0"/>
        <v>30821.129999999997</v>
      </c>
    </row>
    <row r="22" spans="1:18" ht="15.75" thickBot="1">
      <c r="A22" s="58">
        <v>20</v>
      </c>
      <c r="B22" s="56" t="s">
        <v>25</v>
      </c>
      <c r="C22" s="23">
        <v>19689.77</v>
      </c>
      <c r="D22" s="68">
        <v>17181.29</v>
      </c>
      <c r="E22" s="86">
        <v>10462</v>
      </c>
      <c r="F22" s="23">
        <v>1440.76</v>
      </c>
      <c r="G22" s="23">
        <v>2825.47</v>
      </c>
      <c r="H22" s="24"/>
      <c r="I22" s="23"/>
      <c r="J22" s="23"/>
      <c r="K22" s="23"/>
      <c r="L22" s="23"/>
      <c r="M22" s="23">
        <v>8956.67</v>
      </c>
      <c r="N22" s="23"/>
      <c r="O22" s="23"/>
      <c r="P22" s="68"/>
      <c r="Q22" s="69">
        <f t="shared" si="1"/>
        <v>8956.67</v>
      </c>
      <c r="R22" s="111">
        <f t="shared" si="0"/>
        <v>60555.96</v>
      </c>
    </row>
    <row r="23" spans="1:18" ht="15.75" thickBot="1">
      <c r="A23" s="58">
        <v>21</v>
      </c>
      <c r="B23" s="56" t="s">
        <v>26</v>
      </c>
      <c r="C23" s="23">
        <v>47885.66</v>
      </c>
      <c r="D23" s="68">
        <v>38034.6</v>
      </c>
      <c r="E23" s="86">
        <v>24809.5</v>
      </c>
      <c r="F23" s="23">
        <v>12462.3</v>
      </c>
      <c r="G23" s="23">
        <v>6124.71</v>
      </c>
      <c r="H23" s="24"/>
      <c r="I23" s="23"/>
      <c r="J23" s="23"/>
      <c r="K23" s="23"/>
      <c r="L23" s="23"/>
      <c r="M23" s="23"/>
      <c r="N23" s="23"/>
      <c r="O23" s="23"/>
      <c r="P23" s="68"/>
      <c r="Q23" s="69">
        <f t="shared" si="1"/>
        <v>0</v>
      </c>
      <c r="R23" s="111">
        <f t="shared" si="0"/>
        <v>129316.77000000002</v>
      </c>
    </row>
    <row r="24" spans="1:18" ht="15.75" thickBot="1">
      <c r="A24" s="58">
        <v>22</v>
      </c>
      <c r="B24" s="56" t="s">
        <v>27</v>
      </c>
      <c r="C24" s="23">
        <v>6684.22</v>
      </c>
      <c r="D24" s="68">
        <v>4288.98</v>
      </c>
      <c r="E24" s="86">
        <v>3328.89</v>
      </c>
      <c r="F24" s="23">
        <v>359.13</v>
      </c>
      <c r="G24" s="23">
        <v>635.71</v>
      </c>
      <c r="H24" s="24"/>
      <c r="I24" s="23"/>
      <c r="J24" s="23"/>
      <c r="K24" s="23"/>
      <c r="L24" s="23"/>
      <c r="M24" s="23"/>
      <c r="N24" s="23"/>
      <c r="O24" s="23"/>
      <c r="P24" s="68"/>
      <c r="Q24" s="69">
        <f t="shared" si="1"/>
        <v>0</v>
      </c>
      <c r="R24" s="111">
        <f t="shared" si="0"/>
        <v>15296.93</v>
      </c>
    </row>
    <row r="25" spans="1:18" ht="15.75" thickBot="1">
      <c r="A25" s="58">
        <v>23</v>
      </c>
      <c r="B25" s="56" t="s">
        <v>28</v>
      </c>
      <c r="C25" s="23">
        <v>9510.03</v>
      </c>
      <c r="D25" s="68">
        <v>5626.33</v>
      </c>
      <c r="E25" s="86">
        <v>4483.16</v>
      </c>
      <c r="F25" s="23">
        <v>2589.66</v>
      </c>
      <c r="G25" s="23">
        <v>665.66</v>
      </c>
      <c r="H25" s="24"/>
      <c r="I25" s="23"/>
      <c r="J25" s="23"/>
      <c r="K25" s="23"/>
      <c r="L25" s="23"/>
      <c r="M25" s="23"/>
      <c r="N25" s="23"/>
      <c r="O25" s="23"/>
      <c r="P25" s="68"/>
      <c r="Q25" s="69">
        <f t="shared" si="1"/>
        <v>0</v>
      </c>
      <c r="R25" s="111">
        <f t="shared" si="0"/>
        <v>22874.84</v>
      </c>
    </row>
    <row r="26" spans="1:18" ht="15.75" thickBot="1">
      <c r="A26" s="58">
        <v>24</v>
      </c>
      <c r="B26" s="56" t="s">
        <v>29</v>
      </c>
      <c r="C26" s="23">
        <v>59020.71</v>
      </c>
      <c r="D26" s="68">
        <v>70456.21</v>
      </c>
      <c r="E26" s="86">
        <v>64549.08</v>
      </c>
      <c r="F26" s="23">
        <v>3583.45</v>
      </c>
      <c r="G26" s="23">
        <v>6748.76</v>
      </c>
      <c r="H26" s="24">
        <v>5464.88</v>
      </c>
      <c r="I26" s="23"/>
      <c r="J26" s="23">
        <v>9653.25</v>
      </c>
      <c r="K26" s="23">
        <v>63039.26</v>
      </c>
      <c r="L26" s="23"/>
      <c r="M26" s="23">
        <v>5839.42</v>
      </c>
      <c r="N26" s="23">
        <v>7722.6</v>
      </c>
      <c r="O26" s="23">
        <v>40543.65</v>
      </c>
      <c r="P26" s="68">
        <v>3861.3</v>
      </c>
      <c r="Q26" s="69">
        <f t="shared" si="1"/>
        <v>136124.36</v>
      </c>
      <c r="R26" s="111">
        <f t="shared" si="0"/>
        <v>340482.57</v>
      </c>
    </row>
    <row r="27" spans="1:18" ht="15.75" thickBot="1">
      <c r="A27" s="58">
        <v>25</v>
      </c>
      <c r="B27" s="56" t="s">
        <v>30</v>
      </c>
      <c r="C27" s="23"/>
      <c r="D27" s="68"/>
      <c r="E27" s="86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68"/>
      <c r="Q27" s="69">
        <f t="shared" si="1"/>
        <v>0</v>
      </c>
      <c r="R27" s="111">
        <f t="shared" si="0"/>
        <v>0</v>
      </c>
    </row>
    <row r="28" spans="1:18" ht="15.75" thickBot="1">
      <c r="A28" s="58">
        <v>26</v>
      </c>
      <c r="B28" s="56" t="s">
        <v>31</v>
      </c>
      <c r="C28" s="23">
        <v>4957.9</v>
      </c>
      <c r="D28" s="68">
        <v>7442.74</v>
      </c>
      <c r="E28" s="86">
        <v>4647.51</v>
      </c>
      <c r="F28" s="23">
        <v>318.31</v>
      </c>
      <c r="G28" s="23">
        <v>720.15</v>
      </c>
      <c r="H28" s="24"/>
      <c r="I28" s="23"/>
      <c r="J28" s="23"/>
      <c r="K28" s="23"/>
      <c r="L28" s="23"/>
      <c r="M28" s="23"/>
      <c r="N28" s="23">
        <v>3988.47</v>
      </c>
      <c r="O28" s="23"/>
      <c r="P28" s="68"/>
      <c r="Q28" s="69">
        <f t="shared" si="1"/>
        <v>3988.47</v>
      </c>
      <c r="R28" s="111">
        <f t="shared" si="0"/>
        <v>22075.080000000005</v>
      </c>
    </row>
    <row r="29" spans="1:18" ht="15.75" thickBot="1">
      <c r="A29" s="58">
        <v>27</v>
      </c>
      <c r="B29" s="56" t="s">
        <v>32</v>
      </c>
      <c r="C29" s="23">
        <v>21197.78</v>
      </c>
      <c r="D29" s="68">
        <v>19485.89</v>
      </c>
      <c r="E29" s="86">
        <v>9138.18</v>
      </c>
      <c r="F29" s="23">
        <v>3028.92</v>
      </c>
      <c r="G29" s="23">
        <v>2918.82</v>
      </c>
      <c r="H29" s="24"/>
      <c r="I29" s="23"/>
      <c r="J29" s="23"/>
      <c r="K29" s="23">
        <v>3332.88</v>
      </c>
      <c r="L29" s="23"/>
      <c r="M29" s="23"/>
      <c r="N29" s="23"/>
      <c r="O29" s="23"/>
      <c r="P29" s="68"/>
      <c r="Q29" s="69">
        <f t="shared" si="1"/>
        <v>3332.88</v>
      </c>
      <c r="R29" s="111">
        <f t="shared" si="0"/>
        <v>59102.469999999994</v>
      </c>
    </row>
    <row r="30" spans="1:18" ht="15.75" thickBot="1">
      <c r="A30" s="58">
        <v>28</v>
      </c>
      <c r="B30" s="56" t="s">
        <v>33</v>
      </c>
      <c r="C30" s="23">
        <v>11023.34</v>
      </c>
      <c r="D30" s="68">
        <v>8596.06</v>
      </c>
      <c r="E30" s="86">
        <v>14857.13</v>
      </c>
      <c r="F30" s="23">
        <v>1179.1</v>
      </c>
      <c r="G30" s="23">
        <v>1008.6</v>
      </c>
      <c r="H30" s="24"/>
      <c r="I30" s="23"/>
      <c r="J30" s="23"/>
      <c r="K30" s="23"/>
      <c r="L30" s="23"/>
      <c r="M30" s="23"/>
      <c r="N30" s="23"/>
      <c r="O30" s="23"/>
      <c r="P30" s="68"/>
      <c r="Q30" s="69">
        <f t="shared" si="1"/>
        <v>0</v>
      </c>
      <c r="R30" s="111">
        <f t="shared" si="0"/>
        <v>36664.229999999996</v>
      </c>
    </row>
    <row r="31" spans="1:18" ht="15.75" thickBot="1">
      <c r="A31" s="58">
        <v>29</v>
      </c>
      <c r="B31" s="56" t="s">
        <v>34</v>
      </c>
      <c r="C31" s="23">
        <v>45288.79</v>
      </c>
      <c r="D31" s="68">
        <v>48845.93</v>
      </c>
      <c r="E31" s="86">
        <v>17759.56</v>
      </c>
      <c r="F31" s="23">
        <v>2416.31</v>
      </c>
      <c r="G31" s="23">
        <v>5541.16</v>
      </c>
      <c r="H31" s="24"/>
      <c r="I31" s="23"/>
      <c r="J31" s="23"/>
      <c r="K31" s="23"/>
      <c r="L31" s="23"/>
      <c r="M31" s="23"/>
      <c r="N31" s="23">
        <v>3988.47</v>
      </c>
      <c r="O31" s="23"/>
      <c r="P31" s="68">
        <v>3861.3</v>
      </c>
      <c r="Q31" s="69">
        <f t="shared" si="1"/>
        <v>7849.77</v>
      </c>
      <c r="R31" s="111">
        <f t="shared" si="0"/>
        <v>127701.52</v>
      </c>
    </row>
    <row r="32" spans="1:18" ht="15.75" thickBot="1">
      <c r="A32" s="58">
        <v>30</v>
      </c>
      <c r="B32" s="56" t="s">
        <v>35</v>
      </c>
      <c r="C32" s="23">
        <v>34641.47</v>
      </c>
      <c r="D32" s="68">
        <v>33411.9</v>
      </c>
      <c r="E32" s="86">
        <v>16763.42</v>
      </c>
      <c r="F32" s="23">
        <v>3869.45</v>
      </c>
      <c r="G32" s="23">
        <v>5039.77</v>
      </c>
      <c r="H32" s="24">
        <v>2732.44</v>
      </c>
      <c r="I32" s="23"/>
      <c r="J32" s="23"/>
      <c r="K32" s="23"/>
      <c r="L32" s="23"/>
      <c r="M32" s="23">
        <v>4251.21</v>
      </c>
      <c r="N32" s="23">
        <v>7722.6</v>
      </c>
      <c r="O32" s="23"/>
      <c r="P32" s="68"/>
      <c r="Q32" s="69">
        <f t="shared" si="1"/>
        <v>14706.25</v>
      </c>
      <c r="R32" s="111">
        <f t="shared" si="0"/>
        <v>108432.26</v>
      </c>
    </row>
    <row r="33" spans="1:18" ht="15.75" thickBot="1">
      <c r="A33" s="58">
        <v>31</v>
      </c>
      <c r="B33" s="56" t="s">
        <v>36</v>
      </c>
      <c r="C33" s="23">
        <v>4957.6</v>
      </c>
      <c r="D33" s="68">
        <v>3622.37</v>
      </c>
      <c r="E33" s="86">
        <v>3369.72</v>
      </c>
      <c r="F33" s="23">
        <v>194.68</v>
      </c>
      <c r="G33" s="23">
        <v>602.38</v>
      </c>
      <c r="H33" s="24"/>
      <c r="I33" s="23"/>
      <c r="J33" s="23"/>
      <c r="K33" s="23"/>
      <c r="L33" s="23"/>
      <c r="M33" s="23"/>
      <c r="N33" s="23"/>
      <c r="O33" s="23"/>
      <c r="P33" s="68"/>
      <c r="Q33" s="69">
        <f t="shared" si="1"/>
        <v>0</v>
      </c>
      <c r="R33" s="111">
        <f t="shared" si="0"/>
        <v>12746.75</v>
      </c>
    </row>
    <row r="34" spans="1:18" ht="15.75" thickBot="1">
      <c r="A34" s="58">
        <v>32</v>
      </c>
      <c r="B34" s="56" t="s">
        <v>89</v>
      </c>
      <c r="C34" s="23">
        <v>6843.18</v>
      </c>
      <c r="D34" s="68">
        <v>5951.91</v>
      </c>
      <c r="E34" s="86">
        <v>2430.04</v>
      </c>
      <c r="F34" s="23">
        <v>652.6</v>
      </c>
      <c r="G34" s="23">
        <v>859.45</v>
      </c>
      <c r="H34" s="24"/>
      <c r="I34" s="23"/>
      <c r="J34" s="23"/>
      <c r="K34" s="23"/>
      <c r="L34" s="23"/>
      <c r="M34" s="23"/>
      <c r="N34" s="23"/>
      <c r="O34" s="23"/>
      <c r="P34" s="68"/>
      <c r="Q34" s="69">
        <f t="shared" si="1"/>
        <v>0</v>
      </c>
      <c r="R34" s="111">
        <f t="shared" si="0"/>
        <v>16737.18</v>
      </c>
    </row>
    <row r="35" spans="1:18" ht="15.75" thickBot="1">
      <c r="A35" s="58">
        <v>33</v>
      </c>
      <c r="B35" s="56" t="s">
        <v>92</v>
      </c>
      <c r="C35" s="23">
        <v>20222.41</v>
      </c>
      <c r="D35" s="68">
        <v>18883.89</v>
      </c>
      <c r="E35" s="86">
        <v>16816.66</v>
      </c>
      <c r="F35" s="23">
        <v>2363.14</v>
      </c>
      <c r="G35" s="23">
        <v>1899.84</v>
      </c>
      <c r="H35" s="24"/>
      <c r="I35" s="23"/>
      <c r="J35" s="23"/>
      <c r="K35" s="23"/>
      <c r="L35" s="23"/>
      <c r="M35" s="23">
        <v>2919.71</v>
      </c>
      <c r="N35" s="23"/>
      <c r="O35" s="23"/>
      <c r="P35" s="68">
        <v>3861.3</v>
      </c>
      <c r="Q35" s="69">
        <f t="shared" si="1"/>
        <v>6781.01</v>
      </c>
      <c r="R35" s="111">
        <f t="shared" si="0"/>
        <v>66966.95</v>
      </c>
    </row>
    <row r="36" spans="1:18" ht="15.75" thickBot="1">
      <c r="A36" s="58">
        <v>34</v>
      </c>
      <c r="B36" s="56" t="s">
        <v>93</v>
      </c>
      <c r="C36" s="23">
        <v>22614.8</v>
      </c>
      <c r="D36" s="68">
        <v>23564.54</v>
      </c>
      <c r="E36" s="86">
        <v>14406.85</v>
      </c>
      <c r="F36" s="23">
        <v>1290.41</v>
      </c>
      <c r="G36" s="23">
        <v>3036.51</v>
      </c>
      <c r="H36" s="24"/>
      <c r="I36" s="23"/>
      <c r="J36" s="23"/>
      <c r="K36" s="23"/>
      <c r="L36" s="23"/>
      <c r="M36" s="23"/>
      <c r="N36" s="23"/>
      <c r="O36" s="23"/>
      <c r="P36" s="68"/>
      <c r="Q36" s="69">
        <f t="shared" si="1"/>
        <v>0</v>
      </c>
      <c r="R36" s="111">
        <f t="shared" si="0"/>
        <v>64913.11</v>
      </c>
    </row>
    <row r="37" spans="1:18" ht="15.75" thickBot="1">
      <c r="A37" s="58">
        <v>35</v>
      </c>
      <c r="B37" s="56" t="s">
        <v>95</v>
      </c>
      <c r="C37" s="23">
        <v>3604.58</v>
      </c>
      <c r="D37" s="68">
        <v>2217.98</v>
      </c>
      <c r="E37" s="86">
        <v>1327.25</v>
      </c>
      <c r="F37" s="86">
        <v>216.63</v>
      </c>
      <c r="G37" s="23">
        <v>217.51</v>
      </c>
      <c r="H37" s="24"/>
      <c r="I37" s="23"/>
      <c r="J37" s="23"/>
      <c r="K37" s="23"/>
      <c r="L37" s="23"/>
      <c r="M37" s="23"/>
      <c r="N37" s="23"/>
      <c r="O37" s="23"/>
      <c r="P37" s="68"/>
      <c r="Q37" s="69">
        <f t="shared" si="1"/>
        <v>0</v>
      </c>
      <c r="R37" s="111">
        <f t="shared" si="0"/>
        <v>7583.95</v>
      </c>
    </row>
    <row r="38" spans="1:18" ht="15.75" thickBot="1">
      <c r="A38" s="58">
        <v>36</v>
      </c>
      <c r="B38" s="56" t="s">
        <v>98</v>
      </c>
      <c r="C38" s="23">
        <v>8219.5</v>
      </c>
      <c r="D38" s="68">
        <v>6045.83</v>
      </c>
      <c r="E38" s="86">
        <v>5753.23</v>
      </c>
      <c r="F38" s="23">
        <v>1350.7</v>
      </c>
      <c r="G38" s="23">
        <v>1195.2</v>
      </c>
      <c r="H38" s="24"/>
      <c r="I38" s="23"/>
      <c r="J38" s="23"/>
      <c r="K38" s="23"/>
      <c r="L38" s="23"/>
      <c r="M38" s="23"/>
      <c r="N38" s="23"/>
      <c r="O38" s="23"/>
      <c r="P38" s="68"/>
      <c r="Q38" s="69">
        <f t="shared" si="1"/>
        <v>0</v>
      </c>
      <c r="R38" s="111">
        <f t="shared" si="0"/>
        <v>22564.46</v>
      </c>
    </row>
    <row r="39" spans="1:18" ht="15.75" thickBot="1">
      <c r="A39" s="91">
        <v>37</v>
      </c>
      <c r="B39" s="92" t="s">
        <v>99</v>
      </c>
      <c r="C39" s="93">
        <v>6792.44</v>
      </c>
      <c r="D39" s="96">
        <v>4805.68</v>
      </c>
      <c r="E39" s="94">
        <v>5111.39</v>
      </c>
      <c r="F39" s="93">
        <v>88.87</v>
      </c>
      <c r="G39" s="93">
        <v>341.35</v>
      </c>
      <c r="H39" s="95"/>
      <c r="I39" s="93"/>
      <c r="J39" s="93"/>
      <c r="K39" s="93"/>
      <c r="L39" s="93"/>
      <c r="M39" s="93"/>
      <c r="N39" s="93"/>
      <c r="O39" s="93"/>
      <c r="P39" s="96"/>
      <c r="Q39" s="69">
        <f t="shared" si="1"/>
        <v>0</v>
      </c>
      <c r="R39" s="111">
        <f t="shared" si="0"/>
        <v>17139.729999999996</v>
      </c>
    </row>
    <row r="40" spans="1:19" s="99" customFormat="1" ht="15.75" thickBot="1">
      <c r="A40" s="97">
        <v>38</v>
      </c>
      <c r="B40" s="98" t="s">
        <v>105</v>
      </c>
      <c r="C40" s="93">
        <v>7031.88</v>
      </c>
      <c r="D40" s="96">
        <v>7481.07</v>
      </c>
      <c r="E40" s="94">
        <v>3555.38</v>
      </c>
      <c r="F40" s="93">
        <v>868.44</v>
      </c>
      <c r="G40" s="93">
        <v>656.2</v>
      </c>
      <c r="H40" s="95"/>
      <c r="I40" s="93"/>
      <c r="J40" s="93"/>
      <c r="K40" s="93"/>
      <c r="L40" s="93"/>
      <c r="M40" s="93"/>
      <c r="N40" s="93"/>
      <c r="O40" s="93"/>
      <c r="P40" s="93"/>
      <c r="Q40" s="69">
        <f t="shared" si="1"/>
        <v>0</v>
      </c>
      <c r="R40" s="111">
        <f t="shared" si="0"/>
        <v>19592.97</v>
      </c>
      <c r="S40" s="109"/>
    </row>
    <row r="41" spans="1:18" s="101" customFormat="1" ht="26.25" customHeight="1" thickBot="1">
      <c r="A41" s="100"/>
      <c r="B41" s="65" t="s">
        <v>37</v>
      </c>
      <c r="C41" s="66">
        <f>SUM(C3:C40)</f>
        <v>854100.3300000001</v>
      </c>
      <c r="D41" s="105">
        <f aca="true" t="shared" si="2" ref="D41:P41">SUM(D3:D40)</f>
        <v>834814.31</v>
      </c>
      <c r="E41" s="106">
        <f t="shared" si="2"/>
        <v>757923.4200000004</v>
      </c>
      <c r="F41" s="66">
        <f t="shared" si="2"/>
        <v>93314.29000000001</v>
      </c>
      <c r="G41" s="66">
        <f t="shared" si="2"/>
        <v>100762.96</v>
      </c>
      <c r="H41" s="66">
        <f t="shared" si="2"/>
        <v>67685.65</v>
      </c>
      <c r="I41" s="66">
        <f t="shared" si="2"/>
        <v>0</v>
      </c>
      <c r="J41" s="66">
        <f t="shared" si="2"/>
        <v>34829.4</v>
      </c>
      <c r="K41" s="66">
        <f t="shared" si="2"/>
        <v>165471</v>
      </c>
      <c r="L41" s="66">
        <f t="shared" si="2"/>
        <v>1946.25</v>
      </c>
      <c r="M41" s="66">
        <f t="shared" si="2"/>
        <v>21967.01</v>
      </c>
      <c r="N41" s="66">
        <f t="shared" si="2"/>
        <v>84537.66</v>
      </c>
      <c r="O41" s="66">
        <f t="shared" si="2"/>
        <v>52845.740000000005</v>
      </c>
      <c r="P41" s="66">
        <f t="shared" si="2"/>
        <v>15445.2</v>
      </c>
      <c r="Q41" s="108">
        <f t="shared" si="1"/>
        <v>444727.91</v>
      </c>
      <c r="R41" s="111">
        <f t="shared" si="0"/>
        <v>3085643.2200000007</v>
      </c>
    </row>
    <row r="42" spans="2:17" ht="15">
      <c r="B42" s="26"/>
      <c r="C42" s="27"/>
      <c r="D42" s="27"/>
      <c r="E42" s="27"/>
      <c r="F42" s="28"/>
      <c r="G42" s="28"/>
      <c r="H42" s="29"/>
      <c r="I42" s="27"/>
      <c r="J42" s="27"/>
      <c r="K42" s="27"/>
      <c r="L42" s="27"/>
      <c r="M42" s="27"/>
      <c r="N42" s="27"/>
      <c r="O42" s="27"/>
      <c r="P42" s="27"/>
      <c r="Q42" s="27"/>
    </row>
    <row r="43" spans="2:17" ht="15">
      <c r="B43" s="30"/>
      <c r="C43" s="27"/>
      <c r="D43" s="27"/>
      <c r="E43" s="27"/>
      <c r="F43" s="28"/>
      <c r="G43" s="28"/>
      <c r="H43" s="29"/>
      <c r="I43" s="27"/>
      <c r="J43" s="27"/>
      <c r="K43" s="27"/>
      <c r="L43" s="27"/>
      <c r="M43" s="27"/>
      <c r="N43" s="27"/>
      <c r="O43" s="27"/>
      <c r="P43" s="27"/>
      <c r="Q43" s="27"/>
    </row>
    <row r="44" spans="2:18" ht="13.5">
      <c r="B44" s="9"/>
      <c r="C44" s="1"/>
      <c r="D44" s="1"/>
      <c r="E44" s="1"/>
      <c r="F44" s="2"/>
      <c r="G44" s="2"/>
      <c r="H44" s="14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3.5">
      <c r="B45" s="9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9"/>
      <c r="C46" s="1"/>
      <c r="D46" s="1"/>
      <c r="E46" s="1"/>
      <c r="F46" s="2"/>
      <c r="G46" s="2"/>
      <c r="H46" s="14"/>
      <c r="I46" s="1"/>
      <c r="J46" s="1"/>
      <c r="K46" s="1"/>
      <c r="L46" s="1"/>
      <c r="M46" s="1"/>
      <c r="N46" s="1"/>
      <c r="O46" s="1"/>
      <c r="P46" s="1"/>
      <c r="Q46" s="1"/>
    </row>
    <row r="47" spans="2:17" ht="13.5">
      <c r="B47" s="9"/>
      <c r="C47" s="1"/>
      <c r="D47" s="1"/>
      <c r="E47" s="1"/>
      <c r="F47" s="2"/>
      <c r="G47" s="2"/>
      <c r="H47" s="14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3"/>
    </row>
    <row r="49" spans="2:11" ht="12.75">
      <c r="B49" s="10"/>
      <c r="F49" s="3"/>
      <c r="G49" s="3"/>
      <c r="K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8" ht="12.75">
      <c r="B58" s="11"/>
      <c r="C58" s="4"/>
      <c r="D58" s="4"/>
      <c r="E58" s="4"/>
      <c r="F58" s="4"/>
      <c r="G58" s="4"/>
      <c r="H58" s="17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2.75">
      <c r="B59" s="11"/>
      <c r="C59" s="4"/>
      <c r="D59" s="4"/>
      <c r="E59" s="4"/>
      <c r="F59" s="4"/>
      <c r="G59" s="4"/>
      <c r="H59" s="17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2.75">
      <c r="B60" s="11"/>
      <c r="C60" s="4"/>
      <c r="D60" s="4"/>
      <c r="E60" s="4"/>
      <c r="F60" s="4"/>
      <c r="G60" s="4"/>
      <c r="H60" s="17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19">
      <selection activeCell="I25" sqref="I25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3.5">
      <c r="A3" s="119" t="s">
        <v>124</v>
      </c>
      <c r="B3" s="119"/>
      <c r="C3" s="119"/>
      <c r="D3" s="119"/>
      <c r="E3" s="119"/>
      <c r="F3" s="119"/>
      <c r="G3" s="119"/>
      <c r="H3" s="119"/>
    </row>
    <row r="4" spans="1:8" ht="13.5">
      <c r="A4" s="33"/>
      <c r="B4" s="33"/>
      <c r="C4" s="35"/>
      <c r="D4" s="1"/>
      <c r="E4" s="1"/>
      <c r="F4" s="1"/>
      <c r="G4" s="33"/>
      <c r="H4" s="33"/>
    </row>
    <row r="5" spans="1:8" ht="41.25">
      <c r="A5" s="46" t="s">
        <v>0</v>
      </c>
      <c r="B5" s="46" t="s">
        <v>1</v>
      </c>
      <c r="C5" s="48" t="s">
        <v>53</v>
      </c>
      <c r="D5" s="45"/>
      <c r="E5" s="1"/>
      <c r="F5" s="1"/>
      <c r="G5" s="33"/>
      <c r="H5" s="33"/>
    </row>
    <row r="6" spans="1:8" ht="13.5">
      <c r="A6" s="36" t="s">
        <v>81</v>
      </c>
      <c r="B6" s="7" t="s">
        <v>6</v>
      </c>
      <c r="C6" s="8">
        <v>434.55</v>
      </c>
      <c r="D6" s="12"/>
      <c r="E6" s="1"/>
      <c r="F6" s="1"/>
      <c r="G6" s="33"/>
      <c r="H6" s="33"/>
    </row>
    <row r="7" spans="1:8" ht="13.5">
      <c r="A7" s="36" t="s">
        <v>54</v>
      </c>
      <c r="B7" s="7" t="s">
        <v>41</v>
      </c>
      <c r="C7" s="44"/>
      <c r="D7" s="12"/>
      <c r="E7" s="1"/>
      <c r="F7" s="1"/>
      <c r="G7" s="33"/>
      <c r="H7" s="33"/>
    </row>
    <row r="8" spans="1:8" ht="13.5">
      <c r="A8" s="36" t="s">
        <v>55</v>
      </c>
      <c r="B8" s="7" t="s">
        <v>8</v>
      </c>
      <c r="C8" s="44"/>
      <c r="D8" s="12"/>
      <c r="E8" s="1"/>
      <c r="F8" s="1"/>
      <c r="G8" s="33"/>
      <c r="H8" s="33"/>
    </row>
    <row r="9" spans="1:8" ht="13.5">
      <c r="A9" s="36" t="s">
        <v>56</v>
      </c>
      <c r="B9" s="7" t="s">
        <v>9</v>
      </c>
      <c r="C9" s="44"/>
      <c r="D9" s="12"/>
      <c r="E9" s="1"/>
      <c r="F9" s="1"/>
      <c r="G9" s="33"/>
      <c r="H9" s="33"/>
    </row>
    <row r="10" spans="1:8" ht="13.5">
      <c r="A10" s="36" t="s">
        <v>57</v>
      </c>
      <c r="B10" s="7" t="s">
        <v>10</v>
      </c>
      <c r="C10" s="44"/>
      <c r="D10" s="12"/>
      <c r="E10" s="1"/>
      <c r="F10" s="1"/>
      <c r="G10" s="33"/>
      <c r="H10" s="33"/>
    </row>
    <row r="11" spans="1:8" ht="13.5">
      <c r="A11" s="36" t="s">
        <v>58</v>
      </c>
      <c r="B11" s="7" t="s">
        <v>11</v>
      </c>
      <c r="C11" s="44"/>
      <c r="D11" s="12"/>
      <c r="E11" s="1"/>
      <c r="F11" s="1"/>
      <c r="G11" s="33"/>
      <c r="H11" s="33"/>
    </row>
    <row r="12" spans="1:8" ht="13.5">
      <c r="A12" s="36" t="s">
        <v>59</v>
      </c>
      <c r="B12" s="7" t="s">
        <v>12</v>
      </c>
      <c r="C12" s="44"/>
      <c r="D12" s="12"/>
      <c r="E12" s="1"/>
      <c r="F12" s="1"/>
      <c r="G12" s="33"/>
      <c r="H12" s="33"/>
    </row>
    <row r="13" spans="1:8" ht="13.5">
      <c r="A13" s="36" t="s">
        <v>60</v>
      </c>
      <c r="B13" s="7" t="s">
        <v>13</v>
      </c>
      <c r="C13" s="44"/>
      <c r="D13" s="12"/>
      <c r="E13" s="1"/>
      <c r="F13" s="1"/>
      <c r="G13" s="33"/>
      <c r="H13" s="33"/>
    </row>
    <row r="14" spans="1:8" ht="13.5">
      <c r="A14" s="36" t="s">
        <v>61</v>
      </c>
      <c r="B14" s="7" t="s">
        <v>14</v>
      </c>
      <c r="C14" s="44"/>
      <c r="D14" s="12"/>
      <c r="E14" s="1"/>
      <c r="F14" s="1"/>
      <c r="G14" s="33"/>
      <c r="H14" s="33"/>
    </row>
    <row r="15" spans="1:8" ht="13.5">
      <c r="A15" s="36" t="s">
        <v>62</v>
      </c>
      <c r="B15" s="7" t="s">
        <v>15</v>
      </c>
      <c r="C15" s="44"/>
      <c r="D15" s="12"/>
      <c r="E15" s="1"/>
      <c r="F15" s="1"/>
      <c r="G15" s="33"/>
      <c r="H15" s="33"/>
    </row>
    <row r="16" spans="1:8" ht="13.5">
      <c r="A16" s="36" t="s">
        <v>63</v>
      </c>
      <c r="B16" s="7" t="s">
        <v>16</v>
      </c>
      <c r="C16" s="44"/>
      <c r="D16" s="12"/>
      <c r="E16" s="1"/>
      <c r="F16" s="1"/>
      <c r="G16" s="33"/>
      <c r="H16" s="33"/>
    </row>
    <row r="17" spans="1:8" ht="13.5">
      <c r="A17" s="36" t="s">
        <v>64</v>
      </c>
      <c r="B17" s="7" t="s">
        <v>42</v>
      </c>
      <c r="C17" s="44"/>
      <c r="D17" s="12"/>
      <c r="E17" s="1"/>
      <c r="F17" s="1"/>
      <c r="G17" s="33"/>
      <c r="H17" s="33"/>
    </row>
    <row r="18" spans="1:8" ht="13.5">
      <c r="A18" s="36" t="s">
        <v>65</v>
      </c>
      <c r="B18" s="7" t="s">
        <v>18</v>
      </c>
      <c r="C18" s="44"/>
      <c r="D18" s="12"/>
      <c r="E18" s="1"/>
      <c r="F18" s="1"/>
      <c r="G18" s="33"/>
      <c r="H18" s="33"/>
    </row>
    <row r="19" spans="1:8" ht="13.5">
      <c r="A19" s="36" t="s">
        <v>66</v>
      </c>
      <c r="B19" s="7" t="s">
        <v>19</v>
      </c>
      <c r="C19" s="44"/>
      <c r="D19" s="12"/>
      <c r="E19" s="1"/>
      <c r="F19" s="1"/>
      <c r="G19" s="33"/>
      <c r="H19" s="33"/>
    </row>
    <row r="20" spans="1:8" ht="13.5">
      <c r="A20" s="36" t="s">
        <v>67</v>
      </c>
      <c r="B20" s="7" t="s">
        <v>20</v>
      </c>
      <c r="C20" s="8"/>
      <c r="D20" s="12"/>
      <c r="E20" s="1"/>
      <c r="F20" s="1"/>
      <c r="G20" s="33"/>
      <c r="H20" s="33"/>
    </row>
    <row r="21" spans="1:8" ht="13.5">
      <c r="A21" s="36" t="s">
        <v>68</v>
      </c>
      <c r="B21" s="7" t="s">
        <v>21</v>
      </c>
      <c r="C21" s="44"/>
      <c r="D21" s="12"/>
      <c r="E21" s="1"/>
      <c r="F21" s="1"/>
      <c r="G21" s="33"/>
      <c r="H21" s="33"/>
    </row>
    <row r="22" spans="1:8" ht="13.5">
      <c r="A22" s="36" t="s">
        <v>69</v>
      </c>
      <c r="B22" s="7" t="s">
        <v>22</v>
      </c>
      <c r="C22" s="44"/>
      <c r="D22" s="12"/>
      <c r="E22" s="1"/>
      <c r="F22" s="1"/>
      <c r="G22" s="33"/>
      <c r="H22" s="33"/>
    </row>
    <row r="23" spans="1:8" ht="13.5">
      <c r="A23" s="36" t="s">
        <v>70</v>
      </c>
      <c r="B23" s="7" t="s">
        <v>23</v>
      </c>
      <c r="C23" s="44"/>
      <c r="D23" s="12"/>
      <c r="E23" s="1"/>
      <c r="F23" s="1"/>
      <c r="G23" s="33"/>
      <c r="H23" s="33"/>
    </row>
    <row r="24" spans="1:8" ht="13.5">
      <c r="A24" s="36" t="s">
        <v>71</v>
      </c>
      <c r="B24" s="7" t="s">
        <v>24</v>
      </c>
      <c r="C24" s="44"/>
      <c r="D24" s="12"/>
      <c r="E24" s="1"/>
      <c r="F24" s="1"/>
      <c r="G24" s="33"/>
      <c r="H24" s="33"/>
    </row>
    <row r="25" spans="1:8" ht="13.5">
      <c r="A25" s="36" t="s">
        <v>72</v>
      </c>
      <c r="B25" s="7" t="s">
        <v>25</v>
      </c>
      <c r="C25" s="44"/>
      <c r="D25" s="12"/>
      <c r="E25" s="1"/>
      <c r="F25" s="1"/>
      <c r="G25" s="33"/>
      <c r="H25" s="33"/>
    </row>
    <row r="26" spans="1:8" ht="13.5">
      <c r="A26" s="36" t="s">
        <v>73</v>
      </c>
      <c r="B26" s="7" t="s">
        <v>26</v>
      </c>
      <c r="C26" s="44"/>
      <c r="D26" s="12"/>
      <c r="E26" s="1"/>
      <c r="F26" s="1"/>
      <c r="G26" s="33"/>
      <c r="H26" s="33"/>
    </row>
    <row r="27" spans="1:8" ht="13.5">
      <c r="A27" s="36" t="s">
        <v>74</v>
      </c>
      <c r="B27" s="7" t="s">
        <v>27</v>
      </c>
      <c r="C27" s="44"/>
      <c r="D27" s="12"/>
      <c r="E27" s="1"/>
      <c r="F27" s="1"/>
      <c r="G27" s="33"/>
      <c r="H27" s="33"/>
    </row>
    <row r="28" spans="1:8" ht="13.5">
      <c r="A28" s="36" t="s">
        <v>75</v>
      </c>
      <c r="B28" s="7" t="s">
        <v>28</v>
      </c>
      <c r="C28" s="44"/>
      <c r="D28" s="12"/>
      <c r="E28" s="1"/>
      <c r="F28" s="1"/>
      <c r="G28" s="33"/>
      <c r="H28" s="33"/>
    </row>
    <row r="29" spans="1:8" ht="13.5">
      <c r="A29" s="36" t="s">
        <v>76</v>
      </c>
      <c r="B29" s="7" t="s">
        <v>29</v>
      </c>
      <c r="C29" s="8">
        <v>434.55</v>
      </c>
      <c r="D29" s="12"/>
      <c r="E29" s="1"/>
      <c r="F29" s="1"/>
      <c r="G29" s="33"/>
      <c r="H29" s="33"/>
    </row>
    <row r="30" spans="1:8" ht="13.5">
      <c r="A30" s="36" t="s">
        <v>77</v>
      </c>
      <c r="B30" s="7" t="s">
        <v>30</v>
      </c>
      <c r="C30" s="44"/>
      <c r="D30" s="12"/>
      <c r="E30" s="1"/>
      <c r="F30" s="1"/>
      <c r="G30" s="33"/>
      <c r="H30" s="33"/>
    </row>
    <row r="31" spans="1:8" ht="13.5">
      <c r="A31" s="36" t="s">
        <v>78</v>
      </c>
      <c r="B31" s="7" t="s">
        <v>31</v>
      </c>
      <c r="C31" s="44"/>
      <c r="D31" s="12"/>
      <c r="E31" s="1"/>
      <c r="F31" s="1"/>
      <c r="G31" s="33"/>
      <c r="H31" s="33"/>
    </row>
    <row r="32" spans="1:8" ht="13.5">
      <c r="A32" s="36" t="s">
        <v>79</v>
      </c>
      <c r="B32" s="7" t="s">
        <v>32</v>
      </c>
      <c r="C32" s="44"/>
      <c r="D32" s="12"/>
      <c r="E32" s="1"/>
      <c r="F32" s="1"/>
      <c r="G32" s="33"/>
      <c r="H32" s="33"/>
    </row>
    <row r="33" spans="1:8" ht="13.5">
      <c r="A33" s="36" t="s">
        <v>80</v>
      </c>
      <c r="B33" s="7" t="s">
        <v>33</v>
      </c>
      <c r="C33" s="44"/>
      <c r="D33" s="12"/>
      <c r="E33" s="1"/>
      <c r="F33" s="1"/>
      <c r="G33" s="33"/>
      <c r="H33" s="33"/>
    </row>
    <row r="34" spans="1:8" ht="13.5">
      <c r="A34" s="36" t="s">
        <v>82</v>
      </c>
      <c r="B34" s="7" t="s">
        <v>34</v>
      </c>
      <c r="C34" s="44"/>
      <c r="D34" s="12"/>
      <c r="E34" s="1"/>
      <c r="F34" s="1"/>
      <c r="G34" s="33"/>
      <c r="H34" s="33"/>
    </row>
    <row r="35" spans="1:8" ht="13.5">
      <c r="A35" s="36" t="s">
        <v>83</v>
      </c>
      <c r="B35" s="7" t="s">
        <v>35</v>
      </c>
      <c r="C35" s="44"/>
      <c r="D35" s="12"/>
      <c r="E35" s="1"/>
      <c r="F35" s="1"/>
      <c r="G35" s="33"/>
      <c r="H35" s="33"/>
    </row>
    <row r="36" spans="1:8" ht="13.5">
      <c r="A36" s="36" t="s">
        <v>84</v>
      </c>
      <c r="B36" s="7" t="s">
        <v>36</v>
      </c>
      <c r="C36" s="44"/>
      <c r="D36" s="12"/>
      <c r="E36" s="1"/>
      <c r="F36" s="1"/>
      <c r="G36" s="33"/>
      <c r="H36" s="33"/>
    </row>
    <row r="37" spans="1:8" ht="13.5">
      <c r="A37" s="36" t="s">
        <v>85</v>
      </c>
      <c r="B37" s="7" t="s">
        <v>90</v>
      </c>
      <c r="C37" s="44"/>
      <c r="D37" s="12"/>
      <c r="E37" s="1"/>
      <c r="F37" s="1"/>
      <c r="G37" s="33"/>
      <c r="H37" s="33"/>
    </row>
    <row r="38" spans="1:8" ht="13.5">
      <c r="A38" s="36" t="s">
        <v>86</v>
      </c>
      <c r="B38" s="7" t="s">
        <v>92</v>
      </c>
      <c r="C38" s="44"/>
      <c r="D38" s="12"/>
      <c r="E38" s="1"/>
      <c r="F38" s="1"/>
      <c r="G38" s="33"/>
      <c r="H38" s="33"/>
    </row>
    <row r="39" spans="1:8" ht="13.5">
      <c r="A39" s="36" t="s">
        <v>87</v>
      </c>
      <c r="B39" s="7" t="s">
        <v>93</v>
      </c>
      <c r="C39" s="44"/>
      <c r="D39" s="12"/>
      <c r="E39" s="1"/>
      <c r="F39" s="1"/>
      <c r="G39" s="33"/>
      <c r="H39" s="33"/>
    </row>
    <row r="40" spans="1:8" ht="13.5">
      <c r="A40" s="36" t="s">
        <v>88</v>
      </c>
      <c r="B40" s="7" t="s">
        <v>95</v>
      </c>
      <c r="C40" s="44"/>
      <c r="D40" s="12"/>
      <c r="E40" s="1"/>
      <c r="F40" s="1"/>
      <c r="G40" s="33"/>
      <c r="H40" s="33"/>
    </row>
    <row r="41" spans="1:8" ht="13.5">
      <c r="A41" s="36" t="s">
        <v>94</v>
      </c>
      <c r="B41" s="7" t="s">
        <v>98</v>
      </c>
      <c r="C41" s="44"/>
      <c r="D41" s="12"/>
      <c r="E41" s="1"/>
      <c r="F41" s="1"/>
      <c r="G41" s="33"/>
      <c r="H41" s="33"/>
    </row>
    <row r="42" spans="1:8" ht="13.5">
      <c r="A42" s="36" t="s">
        <v>96</v>
      </c>
      <c r="B42" s="7" t="s">
        <v>99</v>
      </c>
      <c r="C42" s="44"/>
      <c r="D42" s="12"/>
      <c r="E42" s="1"/>
      <c r="F42" s="1"/>
      <c r="G42" s="33"/>
      <c r="H42" s="33"/>
    </row>
    <row r="43" spans="1:8" ht="14.25" thickBot="1">
      <c r="A43" s="73" t="s">
        <v>100</v>
      </c>
      <c r="B43" s="7" t="s">
        <v>105</v>
      </c>
      <c r="C43" s="88"/>
      <c r="D43" s="12"/>
      <c r="E43" s="1"/>
      <c r="F43" s="1"/>
      <c r="G43" s="33"/>
      <c r="H43" s="33"/>
    </row>
    <row r="44" spans="1:8" ht="14.25" thickBot="1">
      <c r="A44" s="61"/>
      <c r="B44" s="62" t="s">
        <v>37</v>
      </c>
      <c r="C44" s="63">
        <f>SUM(C6:C43)</f>
        <v>869.1</v>
      </c>
      <c r="D44" s="42"/>
      <c r="E44" s="1"/>
      <c r="F44" s="1"/>
      <c r="G44" s="33"/>
      <c r="H44" s="33"/>
    </row>
    <row r="45" spans="1:8" ht="13.5">
      <c r="A45" s="33"/>
      <c r="B45" s="33"/>
      <c r="C45" s="35"/>
      <c r="D45" s="1"/>
      <c r="E45" s="1"/>
      <c r="F45" s="1"/>
      <c r="G45" s="33"/>
      <c r="H45" s="33"/>
    </row>
    <row r="46" spans="1:8" ht="13.5">
      <c r="A46" s="33"/>
      <c r="B46" s="33"/>
      <c r="C46" s="35"/>
      <c r="D46" s="1"/>
      <c r="E46" s="1"/>
      <c r="F46" s="1"/>
      <c r="G46" s="33"/>
      <c r="H46" s="3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H33" sqref="H33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3.5">
      <c r="A3" s="118" t="s">
        <v>125</v>
      </c>
      <c r="B3" s="118"/>
      <c r="C3" s="118"/>
      <c r="D3" s="118"/>
      <c r="E3" s="118"/>
      <c r="F3" s="118"/>
      <c r="G3" s="118"/>
      <c r="H3" s="118"/>
      <c r="I3" s="118"/>
    </row>
    <row r="4" spans="1:9" ht="13.5">
      <c r="A4" s="117"/>
      <c r="B4" s="117"/>
      <c r="C4" s="117"/>
      <c r="D4" s="39"/>
      <c r="E4" s="33"/>
      <c r="F4" s="33"/>
      <c r="G4" s="33"/>
      <c r="H4" s="33"/>
      <c r="I4" s="33"/>
    </row>
    <row r="5" spans="1:9" ht="41.25">
      <c r="A5" s="46" t="s">
        <v>0</v>
      </c>
      <c r="B5" s="46" t="s">
        <v>1</v>
      </c>
      <c r="C5" s="48" t="s">
        <v>103</v>
      </c>
      <c r="D5" s="48" t="s">
        <v>104</v>
      </c>
      <c r="E5" s="33"/>
      <c r="F5" s="33"/>
      <c r="G5" s="33"/>
      <c r="H5" s="33"/>
      <c r="I5" s="33"/>
    </row>
    <row r="6" spans="1:9" ht="13.5">
      <c r="A6" s="36" t="s">
        <v>81</v>
      </c>
      <c r="B6" s="7" t="s">
        <v>6</v>
      </c>
      <c r="C6" s="8"/>
      <c r="D6" s="6"/>
      <c r="E6" s="33"/>
      <c r="F6" s="33"/>
      <c r="G6" s="33"/>
      <c r="H6" s="33"/>
      <c r="I6" s="33"/>
    </row>
    <row r="7" spans="1:9" ht="13.5">
      <c r="A7" s="36" t="s">
        <v>54</v>
      </c>
      <c r="B7" s="7" t="s">
        <v>41</v>
      </c>
      <c r="C7" s="44"/>
      <c r="D7" s="6"/>
      <c r="E7" s="33"/>
      <c r="F7" s="33"/>
      <c r="G7" s="33"/>
      <c r="H7" s="33"/>
      <c r="I7" s="33"/>
    </row>
    <row r="8" spans="1:9" ht="13.5">
      <c r="A8" s="36" t="s">
        <v>55</v>
      </c>
      <c r="B8" s="7" t="s">
        <v>8</v>
      </c>
      <c r="C8" s="8"/>
      <c r="D8" s="6"/>
      <c r="E8" s="33"/>
      <c r="F8" s="33"/>
      <c r="G8" s="33"/>
      <c r="H8" s="33"/>
      <c r="I8" s="33"/>
    </row>
    <row r="9" spans="1:9" ht="13.5">
      <c r="A9" s="36" t="s">
        <v>56</v>
      </c>
      <c r="B9" s="7" t="s">
        <v>9</v>
      </c>
      <c r="C9" s="8"/>
      <c r="D9" s="6"/>
      <c r="E9" s="33"/>
      <c r="F9" s="33"/>
      <c r="G9" s="33"/>
      <c r="H9" s="33"/>
      <c r="I9" s="33"/>
    </row>
    <row r="10" spans="1:9" ht="13.5">
      <c r="A10" s="36" t="s">
        <v>57</v>
      </c>
      <c r="B10" s="7" t="s">
        <v>10</v>
      </c>
      <c r="C10" s="8"/>
      <c r="D10" s="6"/>
      <c r="E10" s="33"/>
      <c r="F10" s="33"/>
      <c r="G10" s="33"/>
      <c r="H10" s="33"/>
      <c r="I10" s="33"/>
    </row>
    <row r="11" spans="1:9" ht="13.5">
      <c r="A11" s="36" t="s">
        <v>58</v>
      </c>
      <c r="B11" s="7" t="s">
        <v>11</v>
      </c>
      <c r="C11" s="8"/>
      <c r="D11" s="6"/>
      <c r="E11" s="33"/>
      <c r="F11" s="33"/>
      <c r="G11" s="33"/>
      <c r="H11" s="33"/>
      <c r="I11" s="33"/>
    </row>
    <row r="12" spans="1:9" ht="13.5">
      <c r="A12" s="36" t="s">
        <v>59</v>
      </c>
      <c r="B12" s="7" t="s">
        <v>12</v>
      </c>
      <c r="C12" s="8"/>
      <c r="D12" s="6"/>
      <c r="E12" s="33"/>
      <c r="F12" s="33"/>
      <c r="G12" s="33"/>
      <c r="H12" s="33"/>
      <c r="I12" s="33"/>
    </row>
    <row r="13" spans="1:9" ht="13.5">
      <c r="A13" s="36" t="s">
        <v>60</v>
      </c>
      <c r="B13" s="7" t="s">
        <v>13</v>
      </c>
      <c r="C13" s="8"/>
      <c r="D13" s="6"/>
      <c r="E13" s="33"/>
      <c r="F13" s="33"/>
      <c r="G13" s="33"/>
      <c r="H13" s="33"/>
      <c r="I13" s="33"/>
    </row>
    <row r="14" spans="1:9" ht="13.5">
      <c r="A14" s="36" t="s">
        <v>61</v>
      </c>
      <c r="B14" s="7" t="s">
        <v>14</v>
      </c>
      <c r="C14" s="8"/>
      <c r="D14" s="7"/>
      <c r="E14" s="33"/>
      <c r="F14" s="33"/>
      <c r="G14" s="33"/>
      <c r="H14" s="33"/>
      <c r="I14" s="33"/>
    </row>
    <row r="15" spans="1:9" ht="13.5">
      <c r="A15" s="36" t="s">
        <v>62</v>
      </c>
      <c r="B15" s="7" t="s">
        <v>15</v>
      </c>
      <c r="C15" s="44"/>
      <c r="D15" s="6"/>
      <c r="E15" s="33"/>
      <c r="F15" s="33"/>
      <c r="G15" s="33"/>
      <c r="H15" s="33"/>
      <c r="I15" s="33"/>
    </row>
    <row r="16" spans="1:9" ht="13.5">
      <c r="A16" s="36" t="s">
        <v>63</v>
      </c>
      <c r="B16" s="7" t="s">
        <v>16</v>
      </c>
      <c r="C16" s="8">
        <v>8283.11</v>
      </c>
      <c r="D16" s="6"/>
      <c r="E16" s="33"/>
      <c r="F16" s="33"/>
      <c r="G16" s="33"/>
      <c r="H16" s="33"/>
      <c r="I16" s="33"/>
    </row>
    <row r="17" spans="1:9" ht="13.5">
      <c r="A17" s="36" t="s">
        <v>64</v>
      </c>
      <c r="B17" s="7" t="s">
        <v>42</v>
      </c>
      <c r="C17" s="8"/>
      <c r="D17" s="6"/>
      <c r="E17" s="33"/>
      <c r="F17" s="33"/>
      <c r="G17" s="33"/>
      <c r="H17" s="33"/>
      <c r="I17" s="33"/>
    </row>
    <row r="18" spans="1:9" ht="13.5">
      <c r="A18" s="36" t="s">
        <v>65</v>
      </c>
      <c r="B18" s="7" t="s">
        <v>18</v>
      </c>
      <c r="C18" s="8"/>
      <c r="D18" s="6"/>
      <c r="E18" s="33"/>
      <c r="F18" s="33"/>
      <c r="G18" s="33"/>
      <c r="H18" s="33"/>
      <c r="I18" s="33"/>
    </row>
    <row r="19" spans="1:9" ht="13.5">
      <c r="A19" s="36" t="s">
        <v>66</v>
      </c>
      <c r="B19" s="7" t="s">
        <v>19</v>
      </c>
      <c r="C19" s="8"/>
      <c r="D19" s="6"/>
      <c r="E19" s="33"/>
      <c r="F19" s="33"/>
      <c r="G19" s="33"/>
      <c r="H19" s="33"/>
      <c r="I19" s="33"/>
    </row>
    <row r="20" spans="1:9" ht="13.5">
      <c r="A20" s="36" t="s">
        <v>67</v>
      </c>
      <c r="B20" s="7" t="s">
        <v>20</v>
      </c>
      <c r="C20" s="8">
        <v>3214.64</v>
      </c>
      <c r="D20" s="7">
        <v>10949.58</v>
      </c>
      <c r="E20" s="33"/>
      <c r="F20" s="33"/>
      <c r="G20" s="33"/>
      <c r="H20" s="33"/>
      <c r="I20" s="33"/>
    </row>
    <row r="21" spans="1:9" ht="13.5">
      <c r="A21" s="36" t="s">
        <v>68</v>
      </c>
      <c r="B21" s="7" t="s">
        <v>21</v>
      </c>
      <c r="C21" s="8"/>
      <c r="D21" s="6"/>
      <c r="E21" s="33"/>
      <c r="F21" s="33"/>
      <c r="G21" s="33"/>
      <c r="H21" s="33"/>
      <c r="I21" s="33"/>
    </row>
    <row r="22" spans="1:9" ht="13.5">
      <c r="A22" s="36" t="s">
        <v>69</v>
      </c>
      <c r="B22" s="7" t="s">
        <v>22</v>
      </c>
      <c r="C22" s="8"/>
      <c r="D22" s="6"/>
      <c r="E22" s="33"/>
      <c r="F22" s="33"/>
      <c r="G22" s="33"/>
      <c r="H22" s="33"/>
      <c r="I22" s="33"/>
    </row>
    <row r="23" spans="1:9" ht="13.5">
      <c r="A23" s="36" t="s">
        <v>70</v>
      </c>
      <c r="B23" s="7" t="s">
        <v>23</v>
      </c>
      <c r="C23" s="8"/>
      <c r="D23" s="6"/>
      <c r="E23" s="33"/>
      <c r="F23" s="33"/>
      <c r="G23" s="33"/>
      <c r="H23" s="33"/>
      <c r="I23" s="33"/>
    </row>
    <row r="24" spans="1:9" ht="13.5">
      <c r="A24" s="36" t="s">
        <v>71</v>
      </c>
      <c r="B24" s="7" t="s">
        <v>24</v>
      </c>
      <c r="C24" s="8"/>
      <c r="D24" s="6"/>
      <c r="E24" s="33"/>
      <c r="F24" s="33"/>
      <c r="G24" s="33"/>
      <c r="H24" s="33"/>
      <c r="I24" s="33"/>
    </row>
    <row r="25" spans="1:9" ht="13.5">
      <c r="A25" s="36" t="s">
        <v>72</v>
      </c>
      <c r="B25" s="7" t="s">
        <v>25</v>
      </c>
      <c r="C25" s="8"/>
      <c r="D25" s="6"/>
      <c r="E25" s="33"/>
      <c r="F25" s="33"/>
      <c r="G25" s="33"/>
      <c r="H25" s="33"/>
      <c r="I25" s="33"/>
    </row>
    <row r="26" spans="1:9" ht="13.5">
      <c r="A26" s="36" t="s">
        <v>73</v>
      </c>
      <c r="B26" s="7" t="s">
        <v>26</v>
      </c>
      <c r="C26" s="8"/>
      <c r="D26" s="7">
        <v>16373.34</v>
      </c>
      <c r="E26" s="33"/>
      <c r="F26" s="33"/>
      <c r="G26" s="33"/>
      <c r="H26" s="33"/>
      <c r="I26" s="33"/>
    </row>
    <row r="27" spans="1:9" ht="13.5">
      <c r="A27" s="36" t="s">
        <v>74</v>
      </c>
      <c r="B27" s="7" t="s">
        <v>27</v>
      </c>
      <c r="C27" s="8"/>
      <c r="D27" s="6"/>
      <c r="E27" s="33"/>
      <c r="F27" s="33"/>
      <c r="G27" s="33"/>
      <c r="H27" s="33"/>
      <c r="I27" s="33"/>
    </row>
    <row r="28" spans="1:9" ht="13.5">
      <c r="A28" s="36" t="s">
        <v>75</v>
      </c>
      <c r="B28" s="7" t="s">
        <v>28</v>
      </c>
      <c r="C28" s="8"/>
      <c r="D28" s="6"/>
      <c r="E28" s="33"/>
      <c r="F28" s="33"/>
      <c r="G28" s="33"/>
      <c r="H28" s="33"/>
      <c r="I28" s="33"/>
    </row>
    <row r="29" spans="1:9" ht="13.5">
      <c r="A29" s="36" t="s">
        <v>76</v>
      </c>
      <c r="B29" s="7" t="s">
        <v>29</v>
      </c>
      <c r="C29" s="8">
        <v>348.04</v>
      </c>
      <c r="D29" s="7">
        <v>111.87</v>
      </c>
      <c r="E29" s="33"/>
      <c r="F29" s="33"/>
      <c r="G29" s="33"/>
      <c r="H29" s="33"/>
      <c r="I29" s="33"/>
    </row>
    <row r="30" spans="1:9" ht="13.5">
      <c r="A30" s="36" t="s">
        <v>77</v>
      </c>
      <c r="B30" s="7" t="s">
        <v>30</v>
      </c>
      <c r="C30" s="8"/>
      <c r="D30" s="6"/>
      <c r="E30" s="33"/>
      <c r="F30" s="33"/>
      <c r="G30" s="33"/>
      <c r="H30" s="33"/>
      <c r="I30" s="33"/>
    </row>
    <row r="31" spans="1:9" ht="13.5">
      <c r="A31" s="36" t="s">
        <v>78</v>
      </c>
      <c r="B31" s="7" t="s">
        <v>31</v>
      </c>
      <c r="C31" s="8"/>
      <c r="D31" s="6"/>
      <c r="E31" s="33"/>
      <c r="F31" s="33"/>
      <c r="G31" s="33"/>
      <c r="H31" s="33"/>
      <c r="I31" s="33"/>
    </row>
    <row r="32" spans="1:9" ht="13.5">
      <c r="A32" s="36" t="s">
        <v>79</v>
      </c>
      <c r="B32" s="7" t="s">
        <v>32</v>
      </c>
      <c r="C32" s="8"/>
      <c r="D32" s="6"/>
      <c r="E32" s="33"/>
      <c r="F32" s="33"/>
      <c r="G32" s="33"/>
      <c r="H32" s="33"/>
      <c r="I32" s="33"/>
    </row>
    <row r="33" spans="1:9" ht="13.5">
      <c r="A33" s="36" t="s">
        <v>80</v>
      </c>
      <c r="B33" s="7" t="s">
        <v>33</v>
      </c>
      <c r="C33" s="8"/>
      <c r="D33" s="6"/>
      <c r="E33" s="33"/>
      <c r="F33" s="33"/>
      <c r="G33" s="33"/>
      <c r="H33" s="33"/>
      <c r="I33" s="33"/>
    </row>
    <row r="34" spans="1:9" ht="13.5">
      <c r="A34" s="36" t="s">
        <v>82</v>
      </c>
      <c r="B34" s="7" t="s">
        <v>34</v>
      </c>
      <c r="C34" s="8"/>
      <c r="D34" s="7"/>
      <c r="E34" s="33"/>
      <c r="F34" s="33"/>
      <c r="G34" s="33"/>
      <c r="H34" s="33"/>
      <c r="I34" s="33"/>
    </row>
    <row r="35" spans="1:9" ht="13.5">
      <c r="A35" s="36" t="s">
        <v>83</v>
      </c>
      <c r="B35" s="7" t="s">
        <v>35</v>
      </c>
      <c r="C35" s="8"/>
      <c r="D35" s="6"/>
      <c r="E35" s="33"/>
      <c r="F35" s="33"/>
      <c r="G35" s="33"/>
      <c r="H35" s="33"/>
      <c r="I35" s="33"/>
    </row>
    <row r="36" spans="1:9" ht="13.5">
      <c r="A36" s="36" t="s">
        <v>84</v>
      </c>
      <c r="B36" s="7" t="s">
        <v>36</v>
      </c>
      <c r="C36" s="8"/>
      <c r="D36" s="6"/>
      <c r="E36" s="33"/>
      <c r="F36" s="33"/>
      <c r="G36" s="33"/>
      <c r="H36" s="33"/>
      <c r="I36" s="33"/>
    </row>
    <row r="37" spans="1:9" ht="13.5">
      <c r="A37" s="36" t="s">
        <v>85</v>
      </c>
      <c r="B37" s="7" t="s">
        <v>89</v>
      </c>
      <c r="C37" s="8"/>
      <c r="D37" s="6"/>
      <c r="E37" s="33"/>
      <c r="F37" s="33"/>
      <c r="G37" s="33"/>
      <c r="H37" s="33"/>
      <c r="I37" s="33"/>
    </row>
    <row r="38" spans="1:9" ht="13.5">
      <c r="A38" s="36" t="s">
        <v>86</v>
      </c>
      <c r="B38" s="7" t="s">
        <v>92</v>
      </c>
      <c r="C38" s="8"/>
      <c r="D38" s="7">
        <v>2646.62</v>
      </c>
      <c r="E38" s="33"/>
      <c r="F38" s="33"/>
      <c r="G38" s="33"/>
      <c r="H38" s="33"/>
      <c r="I38" s="33"/>
    </row>
    <row r="39" spans="1:9" ht="13.5">
      <c r="A39" s="36" t="s">
        <v>87</v>
      </c>
      <c r="B39" s="7" t="s">
        <v>93</v>
      </c>
      <c r="C39" s="44"/>
      <c r="D39" s="6"/>
      <c r="E39" s="33"/>
      <c r="F39" s="33"/>
      <c r="G39" s="33"/>
      <c r="H39" s="33"/>
      <c r="I39" s="33"/>
    </row>
    <row r="40" spans="1:9" ht="13.5">
      <c r="A40" s="36" t="s">
        <v>88</v>
      </c>
      <c r="B40" s="7" t="s">
        <v>95</v>
      </c>
      <c r="C40" s="44"/>
      <c r="D40" s="6"/>
      <c r="E40" s="33"/>
      <c r="F40" s="33"/>
      <c r="G40" s="33"/>
      <c r="H40" s="33"/>
      <c r="I40" s="33"/>
    </row>
    <row r="41" spans="1:9" ht="13.5">
      <c r="A41" s="36" t="s">
        <v>94</v>
      </c>
      <c r="B41" s="7" t="s">
        <v>98</v>
      </c>
      <c r="C41" s="44"/>
      <c r="D41" s="6"/>
      <c r="E41" s="33"/>
      <c r="F41" s="33"/>
      <c r="G41" s="33"/>
      <c r="H41" s="33"/>
      <c r="I41" s="33"/>
    </row>
    <row r="42" spans="1:9" ht="13.5">
      <c r="A42" s="36" t="s">
        <v>96</v>
      </c>
      <c r="B42" s="7" t="s">
        <v>99</v>
      </c>
      <c r="C42" s="44"/>
      <c r="D42" s="6"/>
      <c r="E42" s="33"/>
      <c r="F42" s="33"/>
      <c r="G42" s="33"/>
      <c r="H42" s="33"/>
      <c r="I42" s="33"/>
    </row>
    <row r="43" spans="1:9" ht="14.25" thickBot="1">
      <c r="A43" s="73" t="s">
        <v>100</v>
      </c>
      <c r="B43" s="7" t="s">
        <v>105</v>
      </c>
      <c r="C43" s="88"/>
      <c r="D43" s="72"/>
      <c r="E43" s="33"/>
      <c r="F43" s="33"/>
      <c r="G43" s="33"/>
      <c r="H43" s="33"/>
      <c r="I43" s="33"/>
    </row>
    <row r="44" spans="1:9" ht="14.25" thickBot="1">
      <c r="A44" s="87"/>
      <c r="B44" s="89" t="s">
        <v>37</v>
      </c>
      <c r="C44" s="90">
        <f>SUM(C6:C43)</f>
        <v>11845.79</v>
      </c>
      <c r="D44" s="63">
        <f>SUM(D6:D43)</f>
        <v>30081.409999999996</v>
      </c>
      <c r="E44" s="33"/>
      <c r="F44" s="33"/>
      <c r="G44" s="33"/>
      <c r="H44" s="33"/>
      <c r="I44" s="33"/>
    </row>
    <row r="45" spans="1:9" ht="13.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3.5">
      <c r="A46" s="33"/>
      <c r="B46" s="33"/>
      <c r="C46" s="33"/>
      <c r="D46" s="33"/>
      <c r="E46" s="33"/>
      <c r="F46" s="33"/>
      <c r="G46" s="33"/>
      <c r="H46" s="33"/>
      <c r="I46" s="33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workbookViewId="0" topLeftCell="A1">
      <selection activeCell="D7" sqref="D7:D44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3.5">
      <c r="A3" s="112" t="s">
        <v>116</v>
      </c>
      <c r="B3" s="112"/>
      <c r="C3" s="112"/>
      <c r="D3" s="112"/>
      <c r="E3" s="112"/>
      <c r="F3" s="112"/>
      <c r="G3" s="112"/>
    </row>
    <row r="4" spans="1:7" ht="13.5">
      <c r="A4" s="31"/>
      <c r="B4" s="32"/>
      <c r="C4" s="32"/>
      <c r="D4" s="31"/>
      <c r="E4" s="31"/>
      <c r="F4" s="31"/>
      <c r="G4" s="33"/>
    </row>
    <row r="5" spans="1:7" ht="14.25" thickBot="1">
      <c r="A5" s="33"/>
      <c r="B5" s="33"/>
      <c r="C5" s="34"/>
      <c r="D5" s="33"/>
      <c r="E5" s="35"/>
      <c r="F5" s="33"/>
      <c r="G5" s="33"/>
    </row>
    <row r="6" spans="1:7" ht="27.75" thickBot="1">
      <c r="A6" s="81" t="s">
        <v>0</v>
      </c>
      <c r="B6" s="82" t="s">
        <v>1</v>
      </c>
      <c r="C6" s="83" t="s">
        <v>38</v>
      </c>
      <c r="D6" s="83" t="s">
        <v>39</v>
      </c>
      <c r="E6" s="84" t="s">
        <v>40</v>
      </c>
      <c r="F6" s="33"/>
      <c r="G6" s="33"/>
    </row>
    <row r="7" spans="1:7" ht="13.5">
      <c r="A7" s="77" t="s">
        <v>81</v>
      </c>
      <c r="B7" s="78" t="s">
        <v>6</v>
      </c>
      <c r="C7" s="79">
        <v>3000.05</v>
      </c>
      <c r="D7" s="79">
        <v>2383.5</v>
      </c>
      <c r="E7" s="80">
        <f>C7+D7</f>
        <v>5383.55</v>
      </c>
      <c r="F7" s="33"/>
      <c r="G7" s="33"/>
    </row>
    <row r="8" spans="1:7" ht="13.5">
      <c r="A8" s="36" t="s">
        <v>54</v>
      </c>
      <c r="B8" s="7" t="s">
        <v>41</v>
      </c>
      <c r="C8" s="6">
        <v>3141.44</v>
      </c>
      <c r="D8" s="6">
        <v>2513.05</v>
      </c>
      <c r="E8" s="80">
        <f aca="true" t="shared" si="0" ref="E8:E45">C8+D8</f>
        <v>5654.49</v>
      </c>
      <c r="F8" s="33"/>
      <c r="G8" s="33"/>
    </row>
    <row r="9" spans="1:7" ht="13.5">
      <c r="A9" s="36" t="s">
        <v>55</v>
      </c>
      <c r="B9" s="7" t="s">
        <v>8</v>
      </c>
      <c r="C9" s="3">
        <v>2766.94</v>
      </c>
      <c r="D9" s="6">
        <v>2213.43</v>
      </c>
      <c r="E9" s="80">
        <f t="shared" si="0"/>
        <v>4980.37</v>
      </c>
      <c r="F9" s="33"/>
      <c r="G9" s="33"/>
    </row>
    <row r="10" spans="1:7" ht="13.5">
      <c r="A10" s="36" t="s">
        <v>56</v>
      </c>
      <c r="B10" s="7" t="s">
        <v>9</v>
      </c>
      <c r="C10" s="6">
        <v>1058.06</v>
      </c>
      <c r="D10" s="6">
        <v>846.52</v>
      </c>
      <c r="E10" s="80">
        <f t="shared" si="0"/>
        <v>1904.58</v>
      </c>
      <c r="F10" s="33"/>
      <c r="G10" s="33"/>
    </row>
    <row r="11" spans="1:7" ht="13.5">
      <c r="A11" s="36" t="s">
        <v>57</v>
      </c>
      <c r="B11" s="7" t="s">
        <v>10</v>
      </c>
      <c r="C11" s="6">
        <v>3334.1</v>
      </c>
      <c r="D11" s="6">
        <v>2645.4</v>
      </c>
      <c r="E11" s="80">
        <f t="shared" si="0"/>
        <v>5979.5</v>
      </c>
      <c r="F11" s="33"/>
      <c r="G11" s="33"/>
    </row>
    <row r="12" spans="1:7" ht="13.5">
      <c r="A12" s="36" t="s">
        <v>58</v>
      </c>
      <c r="B12" s="7" t="s">
        <v>11</v>
      </c>
      <c r="C12" s="6">
        <v>1749.75</v>
      </c>
      <c r="D12" s="6">
        <v>1399.8</v>
      </c>
      <c r="E12" s="80">
        <f t="shared" si="0"/>
        <v>3149.55</v>
      </c>
      <c r="F12" s="33"/>
      <c r="G12" s="33"/>
    </row>
    <row r="13" spans="1:7" ht="13.5">
      <c r="A13" s="36" t="s">
        <v>59</v>
      </c>
      <c r="B13" s="7" t="s">
        <v>12</v>
      </c>
      <c r="C13" s="6">
        <v>1312.42</v>
      </c>
      <c r="D13" s="6">
        <v>1049.97</v>
      </c>
      <c r="E13" s="80">
        <f t="shared" si="0"/>
        <v>2362.3900000000003</v>
      </c>
      <c r="F13" s="33"/>
      <c r="G13" s="33"/>
    </row>
    <row r="14" spans="1:7" ht="13.5">
      <c r="A14" s="36" t="s">
        <v>60</v>
      </c>
      <c r="B14" s="7" t="s">
        <v>13</v>
      </c>
      <c r="C14" s="6">
        <v>3921.54</v>
      </c>
      <c r="D14" s="6">
        <v>3137.29</v>
      </c>
      <c r="E14" s="80">
        <f t="shared" si="0"/>
        <v>7058.83</v>
      </c>
      <c r="F14" s="33"/>
      <c r="G14" s="33"/>
    </row>
    <row r="15" spans="1:7" ht="13.5">
      <c r="A15" s="36" t="s">
        <v>61</v>
      </c>
      <c r="B15" s="7" t="s">
        <v>14</v>
      </c>
      <c r="C15" s="6">
        <v>5891.32</v>
      </c>
      <c r="D15" s="6">
        <v>4713.51</v>
      </c>
      <c r="E15" s="80">
        <f t="shared" si="0"/>
        <v>10604.83</v>
      </c>
      <c r="F15" s="33"/>
      <c r="G15" s="33"/>
    </row>
    <row r="16" spans="1:7" ht="13.5">
      <c r="A16" s="36" t="s">
        <v>62</v>
      </c>
      <c r="B16" s="7" t="s">
        <v>15</v>
      </c>
      <c r="C16" s="6">
        <v>190.9</v>
      </c>
      <c r="D16" s="6">
        <v>152.77</v>
      </c>
      <c r="E16" s="80">
        <f t="shared" si="0"/>
        <v>343.67</v>
      </c>
      <c r="F16" s="33"/>
      <c r="G16" s="33"/>
    </row>
    <row r="17" spans="1:7" ht="13.5">
      <c r="A17" s="36" t="s">
        <v>63</v>
      </c>
      <c r="B17" s="7" t="s">
        <v>16</v>
      </c>
      <c r="C17" s="6">
        <v>2072.66</v>
      </c>
      <c r="D17" s="6">
        <v>1658.07</v>
      </c>
      <c r="E17" s="80">
        <f t="shared" si="0"/>
        <v>3730.7299999999996</v>
      </c>
      <c r="F17" s="33"/>
      <c r="G17" s="33"/>
    </row>
    <row r="18" spans="1:7" ht="13.5">
      <c r="A18" s="36" t="s">
        <v>64</v>
      </c>
      <c r="B18" s="7" t="s">
        <v>42</v>
      </c>
      <c r="C18" s="6">
        <v>10384.61</v>
      </c>
      <c r="D18" s="6">
        <v>8308.09</v>
      </c>
      <c r="E18" s="80">
        <f t="shared" si="0"/>
        <v>18692.7</v>
      </c>
      <c r="F18" s="33"/>
      <c r="G18" s="33"/>
    </row>
    <row r="19" spans="1:7" ht="13.5">
      <c r="A19" s="36" t="s">
        <v>65</v>
      </c>
      <c r="B19" s="7" t="s">
        <v>18</v>
      </c>
      <c r="C19" s="6">
        <v>5216.77</v>
      </c>
      <c r="D19" s="6">
        <v>4173.26</v>
      </c>
      <c r="E19" s="80">
        <f t="shared" si="0"/>
        <v>9390.03</v>
      </c>
      <c r="F19" s="33"/>
      <c r="G19" s="33"/>
    </row>
    <row r="20" spans="1:7" ht="13.5">
      <c r="A20" s="36" t="s">
        <v>66</v>
      </c>
      <c r="B20" s="7" t="s">
        <v>19</v>
      </c>
      <c r="C20" s="6">
        <v>893.49</v>
      </c>
      <c r="D20" s="6">
        <v>714.83</v>
      </c>
      <c r="E20" s="80">
        <f t="shared" si="0"/>
        <v>1608.3200000000002</v>
      </c>
      <c r="F20" s="33"/>
      <c r="G20" s="33"/>
    </row>
    <row r="21" spans="1:7" ht="13.5">
      <c r="A21" s="36" t="s">
        <v>67</v>
      </c>
      <c r="B21" s="7" t="s">
        <v>20</v>
      </c>
      <c r="C21" s="6">
        <v>2794.75</v>
      </c>
      <c r="D21" s="6">
        <v>2235.87</v>
      </c>
      <c r="E21" s="80">
        <f t="shared" si="0"/>
        <v>5030.62</v>
      </c>
      <c r="F21" s="33"/>
      <c r="G21" s="33"/>
    </row>
    <row r="22" spans="1:7" ht="13.5">
      <c r="A22" s="36" t="s">
        <v>68</v>
      </c>
      <c r="B22" s="7" t="s">
        <v>21</v>
      </c>
      <c r="C22" s="6">
        <v>3612.35</v>
      </c>
      <c r="D22" s="6">
        <v>2889.9</v>
      </c>
      <c r="E22" s="80">
        <f t="shared" si="0"/>
        <v>6502.25</v>
      </c>
      <c r="F22" s="33"/>
      <c r="G22" s="33"/>
    </row>
    <row r="23" spans="1:7" ht="13.5">
      <c r="A23" s="36" t="s">
        <v>69</v>
      </c>
      <c r="B23" s="7" t="s">
        <v>22</v>
      </c>
      <c r="C23" s="6">
        <v>330.02</v>
      </c>
      <c r="D23" s="6">
        <v>261.18</v>
      </c>
      <c r="E23" s="80">
        <f t="shared" si="0"/>
        <v>591.2</v>
      </c>
      <c r="F23" s="33"/>
      <c r="G23" s="33"/>
    </row>
    <row r="24" spans="1:7" ht="13.5">
      <c r="A24" s="36" t="s">
        <v>70</v>
      </c>
      <c r="B24" s="7" t="s">
        <v>23</v>
      </c>
      <c r="C24" s="6">
        <v>301.63</v>
      </c>
      <c r="D24" s="6">
        <v>241.33</v>
      </c>
      <c r="E24" s="80">
        <f t="shared" si="0"/>
        <v>542.96</v>
      </c>
      <c r="F24" s="33"/>
      <c r="G24" s="33"/>
    </row>
    <row r="25" spans="1:7" ht="13.5">
      <c r="A25" s="36" t="s">
        <v>71</v>
      </c>
      <c r="B25" s="7" t="s">
        <v>24</v>
      </c>
      <c r="C25" s="6">
        <v>878.51</v>
      </c>
      <c r="D25" s="6">
        <v>702.84</v>
      </c>
      <c r="E25" s="80">
        <f t="shared" si="0"/>
        <v>1581.35</v>
      </c>
      <c r="F25" s="33"/>
      <c r="G25" s="33"/>
    </row>
    <row r="26" spans="1:7" ht="13.5">
      <c r="A26" s="36" t="s">
        <v>72</v>
      </c>
      <c r="B26" s="7" t="s">
        <v>25</v>
      </c>
      <c r="C26" s="6">
        <v>1730.84</v>
      </c>
      <c r="D26" s="6">
        <v>1384.64</v>
      </c>
      <c r="E26" s="80">
        <f t="shared" si="0"/>
        <v>3115.48</v>
      </c>
      <c r="F26" s="33"/>
      <c r="G26" s="33"/>
    </row>
    <row r="27" spans="1:7" ht="13.5">
      <c r="A27" s="36" t="s">
        <v>73</v>
      </c>
      <c r="B27" s="7" t="s">
        <v>26</v>
      </c>
      <c r="C27" s="6">
        <v>5034.67</v>
      </c>
      <c r="D27" s="6">
        <v>4028.93</v>
      </c>
      <c r="E27" s="80">
        <f t="shared" si="0"/>
        <v>9063.6</v>
      </c>
      <c r="F27" s="33"/>
      <c r="G27" s="33"/>
    </row>
    <row r="28" spans="1:7" ht="13.5">
      <c r="A28" s="36" t="s">
        <v>74</v>
      </c>
      <c r="B28" s="7" t="s">
        <v>27</v>
      </c>
      <c r="C28" s="6">
        <v>793.45</v>
      </c>
      <c r="D28" s="6">
        <v>634.73</v>
      </c>
      <c r="E28" s="80">
        <f t="shared" si="0"/>
        <v>1428.18</v>
      </c>
      <c r="F28" s="33"/>
      <c r="G28" s="33"/>
    </row>
    <row r="29" spans="1:7" ht="13.5">
      <c r="A29" s="36" t="s">
        <v>75</v>
      </c>
      <c r="B29" s="7" t="s">
        <v>28</v>
      </c>
      <c r="C29" s="6">
        <v>1895.26</v>
      </c>
      <c r="D29" s="6">
        <v>1516.14</v>
      </c>
      <c r="E29" s="80">
        <f t="shared" si="0"/>
        <v>3411.4</v>
      </c>
      <c r="F29" s="33"/>
      <c r="G29" s="33"/>
    </row>
    <row r="30" spans="1:8" ht="13.5">
      <c r="A30" s="36" t="s">
        <v>76</v>
      </c>
      <c r="B30" s="7" t="s">
        <v>29</v>
      </c>
      <c r="C30" s="6">
        <v>9731.04</v>
      </c>
      <c r="D30" s="6">
        <v>7708.91</v>
      </c>
      <c r="E30" s="80">
        <f t="shared" si="0"/>
        <v>17439.95</v>
      </c>
      <c r="F30" s="33"/>
      <c r="G30" s="33"/>
      <c r="H30" s="3"/>
    </row>
    <row r="31" spans="1:7" ht="13.5">
      <c r="A31" s="36" t="s">
        <v>77</v>
      </c>
      <c r="B31" s="7" t="s">
        <v>30</v>
      </c>
      <c r="C31" s="6"/>
      <c r="D31" s="6"/>
      <c r="E31" s="80">
        <f t="shared" si="0"/>
        <v>0</v>
      </c>
      <c r="F31" s="33"/>
      <c r="G31" s="33"/>
    </row>
    <row r="32" spans="1:7" ht="13.5">
      <c r="A32" s="36" t="s">
        <v>78</v>
      </c>
      <c r="B32" s="7" t="s">
        <v>31</v>
      </c>
      <c r="C32" s="6">
        <v>218.8</v>
      </c>
      <c r="D32" s="6">
        <v>175.03</v>
      </c>
      <c r="E32" s="80">
        <f t="shared" si="0"/>
        <v>393.83000000000004</v>
      </c>
      <c r="F32" s="33"/>
      <c r="G32" s="33"/>
    </row>
    <row r="33" spans="1:7" ht="13.5">
      <c r="A33" s="36" t="s">
        <v>79</v>
      </c>
      <c r="B33" s="7" t="s">
        <v>32</v>
      </c>
      <c r="C33" s="6">
        <v>2572.06</v>
      </c>
      <c r="D33" s="6">
        <v>2057.49</v>
      </c>
      <c r="E33" s="80">
        <f t="shared" si="0"/>
        <v>4629.549999999999</v>
      </c>
      <c r="F33" s="33"/>
      <c r="G33" s="33"/>
    </row>
    <row r="34" spans="1:7" ht="13.5">
      <c r="A34" s="36" t="s">
        <v>80</v>
      </c>
      <c r="B34" s="7" t="s">
        <v>33</v>
      </c>
      <c r="C34" s="6">
        <v>1911.18</v>
      </c>
      <c r="D34" s="6">
        <v>1529.04</v>
      </c>
      <c r="E34" s="80">
        <f t="shared" si="0"/>
        <v>3440.2200000000003</v>
      </c>
      <c r="F34" s="33"/>
      <c r="G34" s="33"/>
    </row>
    <row r="35" spans="1:7" ht="13.5">
      <c r="A35" s="36" t="s">
        <v>82</v>
      </c>
      <c r="B35" s="7" t="s">
        <v>34</v>
      </c>
      <c r="C35" s="6">
        <v>4332.8</v>
      </c>
      <c r="D35" s="6">
        <v>3466.33</v>
      </c>
      <c r="E35" s="80">
        <f t="shared" si="0"/>
        <v>7799.13</v>
      </c>
      <c r="F35" s="33"/>
      <c r="G35" s="33"/>
    </row>
    <row r="36" spans="1:7" ht="13.5">
      <c r="A36" s="36" t="s">
        <v>83</v>
      </c>
      <c r="B36" s="7" t="s">
        <v>35</v>
      </c>
      <c r="C36" s="6">
        <v>7079.28</v>
      </c>
      <c r="D36" s="6">
        <v>5663.71</v>
      </c>
      <c r="E36" s="80">
        <f t="shared" si="0"/>
        <v>12742.99</v>
      </c>
      <c r="F36" s="33"/>
      <c r="G36" s="33"/>
    </row>
    <row r="37" spans="1:7" ht="13.5">
      <c r="A37" s="36" t="s">
        <v>84</v>
      </c>
      <c r="B37" s="7" t="s">
        <v>36</v>
      </c>
      <c r="C37" s="6">
        <v>1277.42</v>
      </c>
      <c r="D37" s="6">
        <v>1021.94</v>
      </c>
      <c r="E37" s="80">
        <f t="shared" si="0"/>
        <v>2299.36</v>
      </c>
      <c r="F37" s="33"/>
      <c r="G37" s="33"/>
    </row>
    <row r="38" spans="1:7" ht="13.5">
      <c r="A38" s="36" t="s">
        <v>85</v>
      </c>
      <c r="B38" s="7" t="s">
        <v>89</v>
      </c>
      <c r="C38" s="6">
        <v>1304.5</v>
      </c>
      <c r="D38" s="6">
        <v>1043.55</v>
      </c>
      <c r="E38" s="80">
        <f t="shared" si="0"/>
        <v>2348.05</v>
      </c>
      <c r="F38" s="33"/>
      <c r="G38" s="33"/>
    </row>
    <row r="39" spans="1:7" ht="13.5">
      <c r="A39" s="36" t="s">
        <v>86</v>
      </c>
      <c r="B39" s="7" t="s">
        <v>92</v>
      </c>
      <c r="C39" s="6">
        <v>3067.11</v>
      </c>
      <c r="D39" s="6">
        <v>2453.71</v>
      </c>
      <c r="E39" s="80">
        <f t="shared" si="0"/>
        <v>5520.82</v>
      </c>
      <c r="F39" s="33"/>
      <c r="G39" s="33"/>
    </row>
    <row r="40" spans="1:7" ht="13.5">
      <c r="A40" s="36" t="s">
        <v>87</v>
      </c>
      <c r="B40" s="7" t="s">
        <v>93</v>
      </c>
      <c r="C40" s="6">
        <v>4754.31</v>
      </c>
      <c r="D40" s="6">
        <v>3803.18</v>
      </c>
      <c r="E40" s="80">
        <f t="shared" si="0"/>
        <v>8557.49</v>
      </c>
      <c r="F40" s="33"/>
      <c r="G40" s="33"/>
    </row>
    <row r="41" spans="1:7" ht="13.5">
      <c r="A41" s="36" t="s">
        <v>88</v>
      </c>
      <c r="B41" s="7" t="s">
        <v>95</v>
      </c>
      <c r="C41" s="6">
        <v>854.58</v>
      </c>
      <c r="D41" s="6">
        <v>683.65</v>
      </c>
      <c r="E41" s="80">
        <f t="shared" si="0"/>
        <v>1538.23</v>
      </c>
      <c r="F41" s="33"/>
      <c r="G41" s="33"/>
    </row>
    <row r="42" spans="1:7" ht="13.5">
      <c r="A42" s="36" t="s">
        <v>94</v>
      </c>
      <c r="B42" s="7" t="s">
        <v>98</v>
      </c>
      <c r="C42" s="6">
        <v>1553.68</v>
      </c>
      <c r="D42" s="6">
        <v>1243.04</v>
      </c>
      <c r="E42" s="80">
        <f t="shared" si="0"/>
        <v>2796.7200000000003</v>
      </c>
      <c r="F42" s="33"/>
      <c r="G42" s="33"/>
    </row>
    <row r="43" spans="1:7" ht="13.5">
      <c r="A43" s="36" t="s">
        <v>96</v>
      </c>
      <c r="B43" s="7" t="s">
        <v>99</v>
      </c>
      <c r="C43" s="6">
        <v>449.06</v>
      </c>
      <c r="D43" s="6">
        <v>359.22</v>
      </c>
      <c r="E43" s="80">
        <f t="shared" si="0"/>
        <v>808.28</v>
      </c>
      <c r="F43" s="33"/>
      <c r="G43" s="33"/>
    </row>
    <row r="44" spans="1:7" ht="14.25" thickBot="1">
      <c r="A44" s="73" t="s">
        <v>100</v>
      </c>
      <c r="B44" s="7" t="s">
        <v>105</v>
      </c>
      <c r="C44" s="72">
        <v>1801.49</v>
      </c>
      <c r="D44" s="72">
        <v>1441.22</v>
      </c>
      <c r="E44" s="102">
        <f>C44+D44</f>
        <v>3242.71</v>
      </c>
      <c r="F44" s="33"/>
      <c r="G44" s="33"/>
    </row>
    <row r="45" spans="1:7" ht="14.25" thickBot="1">
      <c r="A45" s="74"/>
      <c r="B45" s="75" t="s">
        <v>37</v>
      </c>
      <c r="C45" s="76">
        <f>SUM(C7:C44)</f>
        <v>103212.83999999997</v>
      </c>
      <c r="D45" s="76">
        <f>SUM(D7:D44)</f>
        <v>82455.07</v>
      </c>
      <c r="E45" s="103">
        <f t="shared" si="0"/>
        <v>185667.90999999997</v>
      </c>
      <c r="F45" s="33"/>
      <c r="G45" s="33"/>
    </row>
    <row r="46" spans="1:7" ht="13.5">
      <c r="A46" s="33"/>
      <c r="B46" s="33"/>
      <c r="C46" s="1"/>
      <c r="D46" s="1"/>
      <c r="E46" s="37"/>
      <c r="F46" s="33"/>
      <c r="G46" s="33"/>
    </row>
    <row r="48" ht="12.75">
      <c r="D48" s="3"/>
    </row>
    <row r="49" ht="12.75">
      <c r="C49" s="3"/>
    </row>
    <row r="56" ht="12.75">
      <c r="C56" s="3">
        <f>E45+DIABET!C44+INS!C42+MIXT!E44+TESTE!C45+TESTE!D45+'COST VOLUM'!C44+ONCO!C44+POSTT!C44+SCLEROZ!C44+MUCOV!C44+MUCOV!D44</f>
        <v>1271117.55</v>
      </c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2"/>
  <sheetViews>
    <sheetView tabSelected="1" workbookViewId="0" topLeftCell="A1">
      <selection activeCell="F8" sqref="F8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</cols>
  <sheetData>
    <row r="3" spans="1:8" ht="13.5">
      <c r="A3" s="113" t="s">
        <v>117</v>
      </c>
      <c r="B3" s="114"/>
      <c r="C3" s="114"/>
      <c r="D3" s="114"/>
      <c r="E3" s="114"/>
      <c r="F3" s="114"/>
      <c r="G3" s="114"/>
      <c r="H3" s="115"/>
    </row>
    <row r="4" spans="1:7" ht="13.5">
      <c r="A4" s="33"/>
      <c r="B4" s="33"/>
      <c r="C4" s="35"/>
      <c r="D4" s="1"/>
      <c r="E4" s="1"/>
      <c r="F4" s="33"/>
      <c r="G4" s="33"/>
    </row>
    <row r="5" spans="1:7" ht="27">
      <c r="A5" s="46" t="s">
        <v>0</v>
      </c>
      <c r="B5" s="46" t="s">
        <v>1</v>
      </c>
      <c r="C5" s="48" t="s">
        <v>43</v>
      </c>
      <c r="D5" s="1"/>
      <c r="E5" s="1"/>
      <c r="F5" s="33"/>
      <c r="G5" s="33"/>
    </row>
    <row r="6" spans="1:7" ht="13.5">
      <c r="A6" s="36" t="s">
        <v>81</v>
      </c>
      <c r="B6" s="7" t="s">
        <v>6</v>
      </c>
      <c r="C6" s="8">
        <v>8767.41</v>
      </c>
      <c r="D6" s="1"/>
      <c r="E6" s="1"/>
      <c r="F6" s="33"/>
      <c r="G6" s="33"/>
    </row>
    <row r="7" spans="1:7" ht="13.5">
      <c r="A7" s="36" t="s">
        <v>54</v>
      </c>
      <c r="B7" s="7" t="s">
        <v>41</v>
      </c>
      <c r="C7" s="8">
        <v>7179.07</v>
      </c>
      <c r="D7" s="1"/>
      <c r="E7" s="1"/>
      <c r="F7" s="33"/>
      <c r="G7" s="33"/>
    </row>
    <row r="8" spans="1:7" ht="13.5">
      <c r="A8" s="36" t="s">
        <v>55</v>
      </c>
      <c r="B8" s="7" t="s">
        <v>8</v>
      </c>
      <c r="C8" s="8">
        <v>7744.65</v>
      </c>
      <c r="D8" s="1"/>
      <c r="E8" s="1"/>
      <c r="F8" s="33"/>
      <c r="G8" s="33"/>
    </row>
    <row r="9" spans="1:7" ht="13.5">
      <c r="A9" s="36" t="s">
        <v>56</v>
      </c>
      <c r="B9" s="7" t="s">
        <v>9</v>
      </c>
      <c r="C9" s="8">
        <v>2873.14</v>
      </c>
      <c r="D9" s="1"/>
      <c r="E9" s="1"/>
      <c r="F9" s="33"/>
      <c r="G9" s="33"/>
    </row>
    <row r="10" spans="1:7" ht="13.5">
      <c r="A10" s="36" t="s">
        <v>57</v>
      </c>
      <c r="B10" s="7" t="s">
        <v>10</v>
      </c>
      <c r="C10" s="8">
        <v>1569.06</v>
      </c>
      <c r="D10" s="1"/>
      <c r="E10" s="1"/>
      <c r="F10" s="33"/>
      <c r="G10" s="33"/>
    </row>
    <row r="11" spans="1:7" ht="13.5">
      <c r="A11" s="36" t="s">
        <v>58</v>
      </c>
      <c r="B11" s="7" t="s">
        <v>11</v>
      </c>
      <c r="C11" s="8">
        <v>7005.12</v>
      </c>
      <c r="D11" s="1"/>
      <c r="E11" s="1"/>
      <c r="F11" s="33"/>
      <c r="G11" s="33"/>
    </row>
    <row r="12" spans="1:7" ht="13.5">
      <c r="A12" s="36" t="s">
        <v>59</v>
      </c>
      <c r="B12" s="7" t="s">
        <v>12</v>
      </c>
      <c r="C12" s="8">
        <v>3633.78</v>
      </c>
      <c r="D12" s="1"/>
      <c r="E12" s="1"/>
      <c r="F12" s="33"/>
      <c r="G12" s="33"/>
    </row>
    <row r="13" spans="1:7" ht="13.5">
      <c r="A13" s="36" t="s">
        <v>60</v>
      </c>
      <c r="B13" s="7" t="s">
        <v>13</v>
      </c>
      <c r="C13" s="8">
        <v>14511.07</v>
      </c>
      <c r="D13" s="1"/>
      <c r="E13" s="1"/>
      <c r="F13" s="33"/>
      <c r="G13" s="33"/>
    </row>
    <row r="14" spans="1:7" ht="13.5">
      <c r="A14" s="36" t="s">
        <v>61</v>
      </c>
      <c r="B14" s="7" t="s">
        <v>14</v>
      </c>
      <c r="C14" s="8">
        <v>16741.09</v>
      </c>
      <c r="D14" s="1"/>
      <c r="E14" s="1"/>
      <c r="F14" s="33"/>
      <c r="G14" s="33"/>
    </row>
    <row r="15" spans="1:7" ht="13.5">
      <c r="A15" s="36" t="s">
        <v>62</v>
      </c>
      <c r="B15" s="7" t="s">
        <v>15</v>
      </c>
      <c r="C15" s="8">
        <v>12048.2</v>
      </c>
      <c r="D15" s="1"/>
      <c r="E15" s="1"/>
      <c r="F15" s="33"/>
      <c r="G15" s="33"/>
    </row>
    <row r="16" spans="1:7" ht="13.5">
      <c r="A16" s="36" t="s">
        <v>63</v>
      </c>
      <c r="B16" s="7" t="s">
        <v>16</v>
      </c>
      <c r="C16" s="8">
        <v>3502.5</v>
      </c>
      <c r="D16" s="1"/>
      <c r="E16" s="1"/>
      <c r="F16" s="33"/>
      <c r="G16" s="33"/>
    </row>
    <row r="17" spans="1:7" ht="13.5">
      <c r="A17" s="36" t="s">
        <v>64</v>
      </c>
      <c r="B17" s="7" t="s">
        <v>42</v>
      </c>
      <c r="C17" s="8">
        <v>19600.75</v>
      </c>
      <c r="D17" s="1"/>
      <c r="E17" s="1"/>
      <c r="F17" s="33"/>
      <c r="G17" s="33"/>
    </row>
    <row r="18" spans="1:7" ht="13.5">
      <c r="A18" s="36" t="s">
        <v>65</v>
      </c>
      <c r="B18" s="7" t="s">
        <v>18</v>
      </c>
      <c r="C18" s="8">
        <v>4455.48</v>
      </c>
      <c r="D18" s="1"/>
      <c r="E18" s="1"/>
      <c r="F18" s="33"/>
      <c r="G18" s="33"/>
    </row>
    <row r="19" spans="1:7" ht="13.5">
      <c r="A19" s="36" t="s">
        <v>66</v>
      </c>
      <c r="B19" s="7" t="s">
        <v>19</v>
      </c>
      <c r="C19" s="8">
        <v>2766.99</v>
      </c>
      <c r="D19" s="1"/>
      <c r="E19" s="1"/>
      <c r="F19" s="33"/>
      <c r="G19" s="33"/>
    </row>
    <row r="20" spans="1:7" ht="13.5">
      <c r="A20" s="36" t="s">
        <v>67</v>
      </c>
      <c r="B20" s="7" t="s">
        <v>20</v>
      </c>
      <c r="C20" s="8">
        <v>8063.87</v>
      </c>
      <c r="D20" s="1"/>
      <c r="E20" s="1"/>
      <c r="F20" s="33"/>
      <c r="G20" s="33"/>
    </row>
    <row r="21" spans="1:7" ht="13.5">
      <c r="A21" s="36" t="s">
        <v>68</v>
      </c>
      <c r="B21" s="7" t="s">
        <v>21</v>
      </c>
      <c r="C21" s="8">
        <v>1933.49</v>
      </c>
      <c r="D21" s="1"/>
      <c r="E21" s="1"/>
      <c r="F21" s="33"/>
      <c r="G21" s="33"/>
    </row>
    <row r="22" spans="1:7" ht="13.5">
      <c r="A22" s="36" t="s">
        <v>69</v>
      </c>
      <c r="B22" s="7" t="s">
        <v>22</v>
      </c>
      <c r="C22" s="8">
        <v>204.21</v>
      </c>
      <c r="D22" s="1"/>
      <c r="E22" s="1"/>
      <c r="F22" s="33"/>
      <c r="G22" s="33"/>
    </row>
    <row r="23" spans="1:7" ht="13.5">
      <c r="A23" s="36" t="s">
        <v>70</v>
      </c>
      <c r="B23" s="7" t="s">
        <v>23</v>
      </c>
      <c r="C23" s="8">
        <v>716.87</v>
      </c>
      <c r="D23" s="1"/>
      <c r="E23" s="1"/>
      <c r="F23" s="33"/>
      <c r="G23" s="33"/>
    </row>
    <row r="24" spans="1:7" ht="13.5">
      <c r="A24" s="36" t="s">
        <v>71</v>
      </c>
      <c r="B24" s="7" t="s">
        <v>24</v>
      </c>
      <c r="C24" s="8">
        <v>2047.81</v>
      </c>
      <c r="D24" s="1"/>
      <c r="E24" s="1"/>
      <c r="F24" s="33"/>
      <c r="G24" s="33"/>
    </row>
    <row r="25" spans="1:7" ht="13.5">
      <c r="A25" s="36" t="s">
        <v>72</v>
      </c>
      <c r="B25" s="7" t="s">
        <v>25</v>
      </c>
      <c r="C25" s="8">
        <v>5440.46</v>
      </c>
      <c r="D25" s="1"/>
      <c r="E25" s="1"/>
      <c r="F25" s="33"/>
      <c r="G25" s="33"/>
    </row>
    <row r="26" spans="1:7" ht="13.5">
      <c r="A26" s="36" t="s">
        <v>73</v>
      </c>
      <c r="B26" s="7" t="s">
        <v>26</v>
      </c>
      <c r="C26" s="8">
        <v>7210.65</v>
      </c>
      <c r="D26" s="1"/>
      <c r="E26" s="1"/>
      <c r="F26" s="33"/>
      <c r="G26" s="33"/>
    </row>
    <row r="27" spans="1:7" ht="13.5">
      <c r="A27" s="36" t="s">
        <v>74</v>
      </c>
      <c r="B27" s="7" t="s">
        <v>27</v>
      </c>
      <c r="C27" s="8">
        <v>718.52</v>
      </c>
      <c r="D27" s="1"/>
      <c r="E27" s="1"/>
      <c r="F27" s="33"/>
      <c r="G27" s="33"/>
    </row>
    <row r="28" spans="1:7" ht="13.5">
      <c r="A28" s="36" t="s">
        <v>75</v>
      </c>
      <c r="B28" s="7" t="s">
        <v>28</v>
      </c>
      <c r="C28" s="8">
        <v>2403.43</v>
      </c>
      <c r="D28" s="1"/>
      <c r="E28" s="1"/>
      <c r="F28" s="33"/>
      <c r="G28" s="33"/>
    </row>
    <row r="29" spans="1:7" ht="13.5">
      <c r="A29" s="36" t="s">
        <v>76</v>
      </c>
      <c r="B29" s="7" t="s">
        <v>29</v>
      </c>
      <c r="C29" s="8">
        <v>22767.44</v>
      </c>
      <c r="D29" s="1"/>
      <c r="E29" s="1"/>
      <c r="F29" s="33"/>
      <c r="G29" s="33"/>
    </row>
    <row r="30" spans="1:7" ht="13.5">
      <c r="A30" s="36" t="s">
        <v>77</v>
      </c>
      <c r="B30" s="7" t="s">
        <v>30</v>
      </c>
      <c r="C30" s="8"/>
      <c r="D30" s="1"/>
      <c r="E30" s="1"/>
      <c r="F30" s="33"/>
      <c r="G30" s="33"/>
    </row>
    <row r="31" spans="1:7" ht="13.5">
      <c r="A31" s="36" t="s">
        <v>78</v>
      </c>
      <c r="B31" s="7" t="s">
        <v>31</v>
      </c>
      <c r="C31" s="8">
        <v>9806.71</v>
      </c>
      <c r="D31" s="1"/>
      <c r="E31" s="1"/>
      <c r="F31" s="33"/>
      <c r="G31" s="33"/>
    </row>
    <row r="32" spans="1:7" ht="13.5">
      <c r="A32" s="36" t="s">
        <v>79</v>
      </c>
      <c r="B32" s="7" t="s">
        <v>32</v>
      </c>
      <c r="C32" s="8">
        <v>4108.04</v>
      </c>
      <c r="D32" s="1"/>
      <c r="E32" s="1"/>
      <c r="F32" s="33"/>
      <c r="G32" s="33"/>
    </row>
    <row r="33" spans="1:7" ht="13.5">
      <c r="A33" s="36" t="s">
        <v>80</v>
      </c>
      <c r="B33" s="7" t="s">
        <v>33</v>
      </c>
      <c r="C33" s="8">
        <v>4416.21</v>
      </c>
      <c r="D33" s="1"/>
      <c r="E33" s="1"/>
      <c r="F33" s="33"/>
      <c r="G33" s="33"/>
    </row>
    <row r="34" spans="1:7" ht="13.5">
      <c r="A34" s="36" t="s">
        <v>82</v>
      </c>
      <c r="B34" s="7" t="s">
        <v>34</v>
      </c>
      <c r="C34" s="8">
        <v>9822.79</v>
      </c>
      <c r="D34" s="1"/>
      <c r="E34" s="1"/>
      <c r="F34" s="33"/>
      <c r="G34" s="33"/>
    </row>
    <row r="35" spans="1:7" ht="13.5">
      <c r="A35" s="36" t="s">
        <v>83</v>
      </c>
      <c r="B35" s="7" t="s">
        <v>35</v>
      </c>
      <c r="C35" s="8">
        <v>4183.11</v>
      </c>
      <c r="D35" s="1"/>
      <c r="E35" s="1"/>
      <c r="F35" s="33"/>
      <c r="G35" s="33"/>
    </row>
    <row r="36" spans="1:7" ht="13.5">
      <c r="A36" s="36" t="s">
        <v>84</v>
      </c>
      <c r="B36" s="7" t="s">
        <v>36</v>
      </c>
      <c r="C36" s="8">
        <v>429.71</v>
      </c>
      <c r="D36" s="1"/>
      <c r="E36" s="1"/>
      <c r="F36" s="33"/>
      <c r="G36" s="33"/>
    </row>
    <row r="37" spans="1:7" ht="13.5">
      <c r="A37" s="36" t="s">
        <v>85</v>
      </c>
      <c r="B37" s="7" t="s">
        <v>89</v>
      </c>
      <c r="C37" s="8">
        <v>397.61</v>
      </c>
      <c r="D37" s="1"/>
      <c r="E37" s="1"/>
      <c r="F37" s="33"/>
      <c r="G37" s="33"/>
    </row>
    <row r="38" spans="1:7" ht="13.5">
      <c r="A38" s="36" t="s">
        <v>86</v>
      </c>
      <c r="B38" s="7" t="s">
        <v>92</v>
      </c>
      <c r="C38" s="8">
        <v>3810.53</v>
      </c>
      <c r="D38" s="1"/>
      <c r="E38" s="1"/>
      <c r="F38" s="33"/>
      <c r="G38" s="33"/>
    </row>
    <row r="39" spans="1:7" ht="13.5">
      <c r="A39" s="36" t="s">
        <v>87</v>
      </c>
      <c r="B39" s="7" t="s">
        <v>93</v>
      </c>
      <c r="C39" s="8">
        <v>10779.09</v>
      </c>
      <c r="D39" s="1"/>
      <c r="E39" s="1"/>
      <c r="F39" s="33"/>
      <c r="G39" s="33"/>
    </row>
    <row r="40" spans="1:7" ht="13.5">
      <c r="A40" s="36" t="s">
        <v>88</v>
      </c>
      <c r="B40" s="7" t="s">
        <v>95</v>
      </c>
      <c r="C40" s="8">
        <v>1870.48</v>
      </c>
      <c r="D40" s="1"/>
      <c r="E40" s="1"/>
      <c r="F40" s="33"/>
      <c r="G40" s="33"/>
    </row>
    <row r="41" spans="1:7" ht="13.5">
      <c r="A41" s="36" t="s">
        <v>94</v>
      </c>
      <c r="B41" s="7" t="s">
        <v>98</v>
      </c>
      <c r="C41" s="8">
        <v>673.38</v>
      </c>
      <c r="D41" s="1"/>
      <c r="E41" s="1"/>
      <c r="F41" s="33"/>
      <c r="G41" s="33"/>
    </row>
    <row r="42" spans="1:7" ht="13.5">
      <c r="A42" s="36" t="s">
        <v>96</v>
      </c>
      <c r="B42" s="7" t="s">
        <v>99</v>
      </c>
      <c r="C42" s="8">
        <v>688.07</v>
      </c>
      <c r="D42" s="1"/>
      <c r="E42" s="1"/>
      <c r="F42" s="33"/>
      <c r="G42" s="33"/>
    </row>
    <row r="43" spans="1:7" ht="13.5">
      <c r="A43" s="36" t="s">
        <v>100</v>
      </c>
      <c r="B43" s="7" t="s">
        <v>105</v>
      </c>
      <c r="C43" s="8">
        <v>742.07</v>
      </c>
      <c r="D43" s="1"/>
      <c r="E43" s="1"/>
      <c r="F43" s="33"/>
      <c r="G43" s="33"/>
    </row>
    <row r="44" spans="1:7" ht="13.5">
      <c r="A44" s="49"/>
      <c r="B44" s="7" t="s">
        <v>37</v>
      </c>
      <c r="C44" s="8">
        <f>SUM(C6:C43)</f>
        <v>215632.86</v>
      </c>
      <c r="D44" s="1"/>
      <c r="E44" s="1"/>
      <c r="F44" s="33"/>
      <c r="G44" s="33"/>
    </row>
    <row r="45" spans="1:7" ht="13.5">
      <c r="A45" s="33"/>
      <c r="B45" s="33"/>
      <c r="C45" s="35"/>
      <c r="D45" s="1"/>
      <c r="E45" s="1"/>
      <c r="F45" s="33"/>
      <c r="G45" s="33"/>
    </row>
    <row r="46" spans="1:7" ht="13.5">
      <c r="A46" s="33"/>
      <c r="B46" s="33"/>
      <c r="C46" s="35"/>
      <c r="D46" s="1"/>
      <c r="E46" s="33"/>
      <c r="F46" s="33"/>
      <c r="G46" s="33"/>
    </row>
    <row r="48" spans="2:4" ht="12.75">
      <c r="B48" s="3"/>
      <c r="D48" s="5"/>
    </row>
    <row r="49" spans="3:4" ht="12.75">
      <c r="C49" s="3"/>
      <c r="D49" s="3"/>
    </row>
    <row r="52" ht="12.75">
      <c r="C52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N24" sqref="N24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16" t="s">
        <v>118</v>
      </c>
      <c r="B1" s="116"/>
      <c r="C1" s="116"/>
      <c r="D1" s="116"/>
      <c r="E1" s="116"/>
      <c r="F1" s="116"/>
      <c r="G1" s="116"/>
      <c r="H1" s="116"/>
    </row>
    <row r="2" spans="1:8" ht="13.5">
      <c r="A2" s="33"/>
      <c r="B2" s="33"/>
      <c r="C2" s="33"/>
      <c r="D2" s="38"/>
      <c r="E2" s="33"/>
      <c r="F2" s="33"/>
      <c r="G2" s="33"/>
      <c r="H2" s="33"/>
    </row>
    <row r="3" spans="1:8" ht="27">
      <c r="A3" s="46" t="s">
        <v>0</v>
      </c>
      <c r="B3" s="46" t="s">
        <v>1</v>
      </c>
      <c r="C3" s="47" t="s">
        <v>44</v>
      </c>
      <c r="D3" s="38"/>
      <c r="E3" s="33"/>
      <c r="F3" s="33"/>
      <c r="G3" s="33"/>
      <c r="H3" s="33"/>
    </row>
    <row r="4" spans="1:8" ht="13.5">
      <c r="A4" s="36" t="s">
        <v>81</v>
      </c>
      <c r="B4" s="7" t="s">
        <v>6</v>
      </c>
      <c r="C4" s="7">
        <v>14176.16</v>
      </c>
      <c r="D4" s="38"/>
      <c r="E4" s="33"/>
      <c r="F4" s="33"/>
      <c r="G4" s="33"/>
      <c r="H4" s="33"/>
    </row>
    <row r="5" spans="1:8" ht="13.5">
      <c r="A5" s="36" t="s">
        <v>54</v>
      </c>
      <c r="B5" s="7" t="s">
        <v>41</v>
      </c>
      <c r="C5" s="7">
        <v>794.51</v>
      </c>
      <c r="D5" s="38"/>
      <c r="E5" s="33"/>
      <c r="F5" s="33"/>
      <c r="G5" s="33"/>
      <c r="H5" s="33"/>
    </row>
    <row r="6" spans="1:8" ht="13.5">
      <c r="A6" s="36" t="s">
        <v>55</v>
      </c>
      <c r="B6" s="7" t="s">
        <v>8</v>
      </c>
      <c r="C6" s="7">
        <v>301.2</v>
      </c>
      <c r="D6" s="38"/>
      <c r="E6" s="33"/>
      <c r="F6" s="33"/>
      <c r="G6" s="33"/>
      <c r="H6" s="33"/>
    </row>
    <row r="7" spans="1:8" ht="13.5">
      <c r="A7" s="36" t="s">
        <v>56</v>
      </c>
      <c r="B7" s="7" t="s">
        <v>9</v>
      </c>
      <c r="C7" s="7">
        <v>678.49</v>
      </c>
      <c r="D7" s="38"/>
      <c r="E7" s="33"/>
      <c r="F7" s="33"/>
      <c r="G7" s="33"/>
      <c r="H7" s="33"/>
    </row>
    <row r="8" spans="1:8" ht="13.5">
      <c r="A8" s="36" t="s">
        <v>57</v>
      </c>
      <c r="B8" s="7" t="s">
        <v>10</v>
      </c>
      <c r="C8" s="7"/>
      <c r="D8" s="38"/>
      <c r="E8" s="33"/>
      <c r="F8" s="33"/>
      <c r="G8" s="33"/>
      <c r="H8" s="33"/>
    </row>
    <row r="9" spans="1:8" ht="13.5">
      <c r="A9" s="36" t="s">
        <v>58</v>
      </c>
      <c r="B9" s="7" t="s">
        <v>11</v>
      </c>
      <c r="C9" s="7"/>
      <c r="D9" s="38"/>
      <c r="E9" s="33"/>
      <c r="F9" s="33"/>
      <c r="G9" s="33"/>
      <c r="H9" s="33"/>
    </row>
    <row r="10" spans="1:8" ht="13.5">
      <c r="A10" s="36" t="s">
        <v>59</v>
      </c>
      <c r="B10" s="7" t="s">
        <v>12</v>
      </c>
      <c r="C10" s="7">
        <v>2830.46</v>
      </c>
      <c r="D10" s="38"/>
      <c r="E10" s="33"/>
      <c r="F10" s="33"/>
      <c r="G10" s="33"/>
      <c r="H10" s="33"/>
    </row>
    <row r="11" spans="1:8" ht="13.5">
      <c r="A11" s="36" t="s">
        <v>60</v>
      </c>
      <c r="B11" s="7" t="s">
        <v>13</v>
      </c>
      <c r="C11" s="7">
        <v>4872.82</v>
      </c>
      <c r="D11" s="38"/>
      <c r="E11" s="33"/>
      <c r="F11" s="33"/>
      <c r="G11" s="33"/>
      <c r="H11" s="33"/>
    </row>
    <row r="12" spans="1:8" ht="13.5">
      <c r="A12" s="36" t="s">
        <v>61</v>
      </c>
      <c r="B12" s="7" t="s">
        <v>14</v>
      </c>
      <c r="C12" s="7">
        <v>1376.75</v>
      </c>
      <c r="D12" s="38"/>
      <c r="E12" s="33"/>
      <c r="F12" s="33"/>
      <c r="G12" s="33"/>
      <c r="H12" s="33"/>
    </row>
    <row r="13" spans="1:8" ht="13.5">
      <c r="A13" s="36" t="s">
        <v>62</v>
      </c>
      <c r="B13" s="7" t="s">
        <v>15</v>
      </c>
      <c r="C13" s="7">
        <v>11583.85</v>
      </c>
      <c r="D13" s="38"/>
      <c r="E13" s="33"/>
      <c r="F13" s="33"/>
      <c r="G13" s="33"/>
      <c r="H13" s="33"/>
    </row>
    <row r="14" spans="1:8" ht="13.5">
      <c r="A14" s="36" t="s">
        <v>63</v>
      </c>
      <c r="B14" s="7" t="s">
        <v>16</v>
      </c>
      <c r="C14" s="7">
        <v>1135.95</v>
      </c>
      <c r="D14" s="38"/>
      <c r="E14" s="33"/>
      <c r="F14" s="33"/>
      <c r="G14" s="33"/>
      <c r="H14" s="33"/>
    </row>
    <row r="15" spans="1:8" ht="13.5">
      <c r="A15" s="36" t="s">
        <v>64</v>
      </c>
      <c r="B15" s="7" t="s">
        <v>42</v>
      </c>
      <c r="C15" s="7">
        <v>4340.64</v>
      </c>
      <c r="D15" s="38"/>
      <c r="E15" s="33"/>
      <c r="F15" s="33"/>
      <c r="G15" s="33"/>
      <c r="H15" s="33"/>
    </row>
    <row r="16" spans="1:8" ht="13.5">
      <c r="A16" s="36" t="s">
        <v>65</v>
      </c>
      <c r="B16" s="7" t="s">
        <v>18</v>
      </c>
      <c r="C16" s="7">
        <v>758.04</v>
      </c>
      <c r="D16" s="38"/>
      <c r="E16" s="33"/>
      <c r="F16" s="33"/>
      <c r="G16" s="33"/>
      <c r="H16" s="33"/>
    </row>
    <row r="17" spans="1:8" ht="13.5">
      <c r="A17" s="36" t="s">
        <v>66</v>
      </c>
      <c r="B17" s="7" t="s">
        <v>19</v>
      </c>
      <c r="C17" s="7">
        <v>884.51</v>
      </c>
      <c r="D17" s="38"/>
      <c r="E17" s="33"/>
      <c r="F17" s="33"/>
      <c r="G17" s="33"/>
      <c r="H17" s="33"/>
    </row>
    <row r="18" spans="1:8" ht="13.5">
      <c r="A18" s="36" t="s">
        <v>67</v>
      </c>
      <c r="B18" s="7" t="s">
        <v>20</v>
      </c>
      <c r="C18" s="7">
        <v>8705.59</v>
      </c>
      <c r="D18" s="38"/>
      <c r="E18" s="33"/>
      <c r="F18" s="33"/>
      <c r="G18" s="33"/>
      <c r="H18" s="33"/>
    </row>
    <row r="19" spans="1:8" ht="13.5">
      <c r="A19" s="36" t="s">
        <v>68</v>
      </c>
      <c r="B19" s="7" t="s">
        <v>21</v>
      </c>
      <c r="C19" s="7"/>
      <c r="D19" s="38"/>
      <c r="E19" s="33"/>
      <c r="F19" s="33"/>
      <c r="G19" s="33"/>
      <c r="H19" s="33"/>
    </row>
    <row r="20" spans="1:8" ht="13.5">
      <c r="A20" s="36" t="s">
        <v>69</v>
      </c>
      <c r="B20" s="7" t="s">
        <v>22</v>
      </c>
      <c r="C20" s="7"/>
      <c r="D20" s="38"/>
      <c r="E20" s="33"/>
      <c r="F20" s="33"/>
      <c r="G20" s="33"/>
      <c r="H20" s="33"/>
    </row>
    <row r="21" spans="1:8" ht="13.5">
      <c r="A21" s="36" t="s">
        <v>70</v>
      </c>
      <c r="B21" s="7" t="s">
        <v>23</v>
      </c>
      <c r="C21" s="7"/>
      <c r="D21" s="38"/>
      <c r="E21" s="33"/>
      <c r="F21" s="33"/>
      <c r="G21" s="33"/>
      <c r="H21" s="33"/>
    </row>
    <row r="22" spans="1:8" ht="13.5">
      <c r="A22" s="36" t="s">
        <v>71</v>
      </c>
      <c r="B22" s="7" t="s">
        <v>24</v>
      </c>
      <c r="C22" s="7"/>
      <c r="D22" s="38"/>
      <c r="E22" s="33"/>
      <c r="F22" s="33"/>
      <c r="G22" s="33"/>
      <c r="H22" s="33"/>
    </row>
    <row r="23" spans="1:8" ht="13.5">
      <c r="A23" s="36" t="s">
        <v>72</v>
      </c>
      <c r="B23" s="7" t="s">
        <v>25</v>
      </c>
      <c r="C23" s="7">
        <v>3287.4</v>
      </c>
      <c r="D23" s="38"/>
      <c r="E23" s="33"/>
      <c r="F23" s="33"/>
      <c r="G23" s="33"/>
      <c r="H23" s="33"/>
    </row>
    <row r="24" spans="1:8" ht="13.5">
      <c r="A24" s="36" t="s">
        <v>73</v>
      </c>
      <c r="B24" s="7" t="s">
        <v>26</v>
      </c>
      <c r="C24" s="7">
        <v>626.81</v>
      </c>
      <c r="D24" s="38"/>
      <c r="E24" s="33"/>
      <c r="F24" s="33"/>
      <c r="G24" s="33"/>
      <c r="H24" s="33"/>
    </row>
    <row r="25" spans="1:8" ht="13.5">
      <c r="A25" s="36" t="s">
        <v>74</v>
      </c>
      <c r="B25" s="7" t="s">
        <v>27</v>
      </c>
      <c r="C25" s="7"/>
      <c r="D25" s="38"/>
      <c r="E25" s="33"/>
      <c r="F25" s="33"/>
      <c r="G25" s="33"/>
      <c r="H25" s="33"/>
    </row>
    <row r="26" spans="1:8" ht="13.5">
      <c r="A26" s="36" t="s">
        <v>75</v>
      </c>
      <c r="B26" s="7" t="s">
        <v>28</v>
      </c>
      <c r="C26" s="7">
        <v>841.25</v>
      </c>
      <c r="D26" s="38"/>
      <c r="E26" s="33"/>
      <c r="F26" s="33"/>
      <c r="G26" s="33"/>
      <c r="H26" s="33"/>
    </row>
    <row r="27" spans="1:8" ht="13.5">
      <c r="A27" s="36" t="s">
        <v>76</v>
      </c>
      <c r="B27" s="7" t="s">
        <v>29</v>
      </c>
      <c r="C27" s="7">
        <v>5333.93</v>
      </c>
      <c r="D27" s="38"/>
      <c r="E27" s="33"/>
      <c r="F27" s="33"/>
      <c r="G27" s="33"/>
      <c r="H27" s="33"/>
    </row>
    <row r="28" spans="1:8" ht="13.5">
      <c r="A28" s="36" t="s">
        <v>77</v>
      </c>
      <c r="B28" s="7" t="s">
        <v>30</v>
      </c>
      <c r="C28" s="7"/>
      <c r="D28" s="38"/>
      <c r="E28" s="33"/>
      <c r="F28" s="33"/>
      <c r="G28" s="33"/>
      <c r="H28" s="33"/>
    </row>
    <row r="29" spans="1:8" ht="13.5">
      <c r="A29" s="36" t="s">
        <v>78</v>
      </c>
      <c r="B29" s="7" t="s">
        <v>31</v>
      </c>
      <c r="C29" s="7">
        <v>3254.2</v>
      </c>
      <c r="D29" s="38"/>
      <c r="E29" s="33"/>
      <c r="F29" s="33"/>
      <c r="G29" s="33"/>
      <c r="H29" s="33"/>
    </row>
    <row r="30" spans="1:8" ht="13.5">
      <c r="A30" s="36" t="s">
        <v>79</v>
      </c>
      <c r="B30" s="7" t="s">
        <v>32</v>
      </c>
      <c r="C30" s="7"/>
      <c r="D30" s="38"/>
      <c r="E30" s="33"/>
      <c r="F30" s="33"/>
      <c r="G30" s="33"/>
      <c r="H30" s="33"/>
    </row>
    <row r="31" spans="1:8" ht="13.5">
      <c r="A31" s="36" t="s">
        <v>80</v>
      </c>
      <c r="B31" s="7" t="s">
        <v>33</v>
      </c>
      <c r="C31" s="7"/>
      <c r="D31" s="38"/>
      <c r="E31" s="33"/>
      <c r="F31" s="33"/>
      <c r="G31" s="33"/>
      <c r="H31" s="33"/>
    </row>
    <row r="32" spans="1:8" ht="13.5">
      <c r="A32" s="36" t="s">
        <v>82</v>
      </c>
      <c r="B32" s="7" t="s">
        <v>34</v>
      </c>
      <c r="C32" s="7">
        <v>2529.48</v>
      </c>
      <c r="D32" s="38"/>
      <c r="E32" s="33"/>
      <c r="F32" s="33"/>
      <c r="G32" s="33"/>
      <c r="H32" s="33"/>
    </row>
    <row r="33" spans="1:8" ht="13.5">
      <c r="A33" s="36" t="s">
        <v>83</v>
      </c>
      <c r="B33" s="7" t="s">
        <v>35</v>
      </c>
      <c r="C33" s="7"/>
      <c r="D33" s="38"/>
      <c r="E33" s="33"/>
      <c r="F33" s="33"/>
      <c r="G33" s="33"/>
      <c r="H33" s="33"/>
    </row>
    <row r="34" spans="1:8" ht="13.5">
      <c r="A34" s="36" t="s">
        <v>84</v>
      </c>
      <c r="B34" s="7" t="s">
        <v>36</v>
      </c>
      <c r="C34" s="7">
        <v>718.3</v>
      </c>
      <c r="D34" s="38"/>
      <c r="E34" s="33"/>
      <c r="F34" s="33"/>
      <c r="G34" s="33"/>
      <c r="H34" s="33"/>
    </row>
    <row r="35" spans="1:8" ht="13.5">
      <c r="A35" s="36" t="s">
        <v>85</v>
      </c>
      <c r="B35" s="7" t="s">
        <v>89</v>
      </c>
      <c r="C35" s="7"/>
      <c r="D35" s="38"/>
      <c r="E35" s="33"/>
      <c r="F35" s="33"/>
      <c r="G35" s="33"/>
      <c r="H35" s="33"/>
    </row>
    <row r="36" spans="1:8" ht="13.5">
      <c r="A36" s="36" t="s">
        <v>86</v>
      </c>
      <c r="B36" s="7" t="s">
        <v>92</v>
      </c>
      <c r="C36" s="7">
        <v>2498.37</v>
      </c>
      <c r="D36" s="38"/>
      <c r="E36" s="33"/>
      <c r="F36" s="33"/>
      <c r="G36" s="33"/>
      <c r="H36" s="33"/>
    </row>
    <row r="37" spans="1:8" ht="13.5">
      <c r="A37" s="36" t="s">
        <v>87</v>
      </c>
      <c r="B37" s="7" t="s">
        <v>93</v>
      </c>
      <c r="C37" s="7">
        <v>942.16</v>
      </c>
      <c r="D37" s="38"/>
      <c r="E37" s="33"/>
      <c r="F37" s="33"/>
      <c r="G37" s="33"/>
      <c r="H37" s="33"/>
    </row>
    <row r="38" spans="1:8" ht="13.5">
      <c r="A38" s="36" t="s">
        <v>88</v>
      </c>
      <c r="B38" s="7" t="s">
        <v>95</v>
      </c>
      <c r="C38" s="7"/>
      <c r="D38" s="38"/>
      <c r="E38" s="33"/>
      <c r="F38" s="33"/>
      <c r="G38" s="33"/>
      <c r="H38" s="33"/>
    </row>
    <row r="39" spans="1:8" ht="13.5">
      <c r="A39" s="36" t="s">
        <v>94</v>
      </c>
      <c r="B39" s="7" t="s">
        <v>98</v>
      </c>
      <c r="C39" s="7"/>
      <c r="D39" s="38"/>
      <c r="E39" s="33"/>
      <c r="F39" s="33"/>
      <c r="G39" s="33"/>
      <c r="H39" s="33"/>
    </row>
    <row r="40" spans="1:8" ht="13.5">
      <c r="A40" s="36" t="s">
        <v>96</v>
      </c>
      <c r="B40" s="7" t="s">
        <v>99</v>
      </c>
      <c r="C40" s="7"/>
      <c r="D40" s="38"/>
      <c r="E40" s="33"/>
      <c r="F40" s="33"/>
      <c r="G40" s="33"/>
      <c r="H40" s="33"/>
    </row>
    <row r="41" spans="1:8" ht="13.5">
      <c r="A41" s="36" t="s">
        <v>100</v>
      </c>
      <c r="B41" s="7" t="s">
        <v>105</v>
      </c>
      <c r="C41" s="7"/>
      <c r="D41" s="38"/>
      <c r="E41" s="33"/>
      <c r="F41" s="33"/>
      <c r="G41" s="33"/>
      <c r="H41" s="33"/>
    </row>
    <row r="42" spans="1:8" ht="13.5">
      <c r="A42" s="49"/>
      <c r="B42" s="7" t="s">
        <v>37</v>
      </c>
      <c r="C42" s="7">
        <f>SUM(C4:C41)</f>
        <v>72470.87</v>
      </c>
      <c r="D42" s="38"/>
      <c r="E42" s="33"/>
      <c r="F42" s="33"/>
      <c r="G42" s="33"/>
      <c r="H42" s="33"/>
    </row>
    <row r="43" spans="1:8" ht="13.5">
      <c r="A43" s="33"/>
      <c r="B43" s="33"/>
      <c r="C43" s="33"/>
      <c r="D43" s="38"/>
      <c r="E43" s="33"/>
      <c r="F43" s="33"/>
      <c r="G43" s="33"/>
      <c r="H43" s="33"/>
    </row>
    <row r="44" spans="1:8" ht="13.5">
      <c r="A44" s="33"/>
      <c r="B44" s="33"/>
      <c r="C44" s="33"/>
      <c r="D44" s="33"/>
      <c r="E44" s="33"/>
      <c r="F44" s="33"/>
      <c r="G44" s="33"/>
      <c r="H44" s="33"/>
    </row>
    <row r="45" spans="1:8" ht="13.5">
      <c r="A45" s="33"/>
      <c r="B45" s="33"/>
      <c r="C45" s="33"/>
      <c r="D45" s="33"/>
      <c r="E45" s="33"/>
      <c r="F45" s="33"/>
      <c r="G45" s="33"/>
      <c r="H45" s="33"/>
    </row>
    <row r="46" ht="12.75">
      <c r="C46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7">
      <selection activeCell="I30" sqref="I30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16" t="s">
        <v>119</v>
      </c>
      <c r="B3" s="116"/>
      <c r="C3" s="116"/>
      <c r="D3" s="116"/>
      <c r="E3" s="116"/>
      <c r="F3" s="116"/>
      <c r="G3" s="116"/>
    </row>
    <row r="4" spans="1:7" ht="13.5">
      <c r="A4" s="117"/>
      <c r="B4" s="117"/>
      <c r="C4" s="40" t="s">
        <v>45</v>
      </c>
      <c r="D4" s="1"/>
      <c r="E4" s="33"/>
      <c r="F4" s="33"/>
      <c r="G4" s="33"/>
    </row>
    <row r="5" spans="1:7" ht="13.5">
      <c r="A5" s="46" t="s">
        <v>0</v>
      </c>
      <c r="B5" s="46" t="s">
        <v>1</v>
      </c>
      <c r="C5" s="47" t="s">
        <v>46</v>
      </c>
      <c r="D5" s="47" t="s">
        <v>47</v>
      </c>
      <c r="E5" s="48" t="s">
        <v>50</v>
      </c>
      <c r="F5" s="33"/>
      <c r="G5" s="33"/>
    </row>
    <row r="6" spans="1:7" ht="13.5">
      <c r="A6" s="36" t="s">
        <v>81</v>
      </c>
      <c r="B6" s="7" t="s">
        <v>6</v>
      </c>
      <c r="C6" s="6">
        <v>14971.29</v>
      </c>
      <c r="D6" s="6">
        <v>27334.06</v>
      </c>
      <c r="E6" s="8">
        <f>C6+D6</f>
        <v>42305.350000000006</v>
      </c>
      <c r="F6" s="33"/>
      <c r="G6" s="33"/>
    </row>
    <row r="7" spans="1:7" ht="13.5">
      <c r="A7" s="36" t="s">
        <v>54</v>
      </c>
      <c r="B7" s="7" t="s">
        <v>41</v>
      </c>
      <c r="C7" s="6">
        <v>5531.66</v>
      </c>
      <c r="D7" s="6">
        <v>12082.57</v>
      </c>
      <c r="E7" s="8">
        <f aca="true" t="shared" si="0" ref="E7:E44">C7+D7</f>
        <v>17614.23</v>
      </c>
      <c r="F7" s="33"/>
      <c r="G7" s="33"/>
    </row>
    <row r="8" spans="1:7" ht="13.5">
      <c r="A8" s="36" t="s">
        <v>55</v>
      </c>
      <c r="B8" s="7" t="s">
        <v>8</v>
      </c>
      <c r="C8" s="6">
        <v>410.35</v>
      </c>
      <c r="D8" s="6">
        <v>862.72</v>
      </c>
      <c r="E8" s="8">
        <f t="shared" si="0"/>
        <v>1273.0700000000002</v>
      </c>
      <c r="F8" s="33"/>
      <c r="G8" s="33"/>
    </row>
    <row r="9" spans="1:7" ht="13.5">
      <c r="A9" s="36" t="s">
        <v>56</v>
      </c>
      <c r="B9" s="7" t="s">
        <v>9</v>
      </c>
      <c r="C9" s="6">
        <v>1691.43</v>
      </c>
      <c r="D9" s="6">
        <v>3554.82</v>
      </c>
      <c r="E9" s="8">
        <f t="shared" si="0"/>
        <v>5246.25</v>
      </c>
      <c r="F9" s="33"/>
      <c r="G9" s="33"/>
    </row>
    <row r="10" spans="1:7" ht="13.5">
      <c r="A10" s="36" t="s">
        <v>57</v>
      </c>
      <c r="B10" s="7" t="s">
        <v>10</v>
      </c>
      <c r="C10" s="6">
        <v>529</v>
      </c>
      <c r="D10" s="6">
        <v>1535.92</v>
      </c>
      <c r="E10" s="8">
        <f t="shared" si="0"/>
        <v>2064.92</v>
      </c>
      <c r="F10" s="33"/>
      <c r="G10" s="33"/>
    </row>
    <row r="11" spans="1:7" ht="13.5">
      <c r="A11" s="36" t="s">
        <v>58</v>
      </c>
      <c r="B11" s="7" t="s">
        <v>11</v>
      </c>
      <c r="C11" s="6">
        <v>253.18</v>
      </c>
      <c r="D11" s="6">
        <v>1335.56</v>
      </c>
      <c r="E11" s="8">
        <f t="shared" si="0"/>
        <v>1588.74</v>
      </c>
      <c r="F11" s="33"/>
      <c r="G11" s="33"/>
    </row>
    <row r="12" spans="1:7" ht="13.5">
      <c r="A12" s="36" t="s">
        <v>59</v>
      </c>
      <c r="B12" s="7" t="s">
        <v>12</v>
      </c>
      <c r="C12" s="6">
        <v>1957.61</v>
      </c>
      <c r="D12" s="6">
        <v>8289.97</v>
      </c>
      <c r="E12" s="8">
        <f t="shared" si="0"/>
        <v>10247.58</v>
      </c>
      <c r="F12" s="33"/>
      <c r="G12" s="33"/>
    </row>
    <row r="13" spans="1:7" ht="13.5">
      <c r="A13" s="36" t="s">
        <v>60</v>
      </c>
      <c r="B13" s="7" t="s">
        <v>13</v>
      </c>
      <c r="C13" s="6">
        <v>8641.75</v>
      </c>
      <c r="D13" s="6">
        <v>18878.16</v>
      </c>
      <c r="E13" s="8">
        <f t="shared" si="0"/>
        <v>27519.91</v>
      </c>
      <c r="F13" s="33"/>
      <c r="G13" s="33"/>
    </row>
    <row r="14" spans="1:7" ht="13.5">
      <c r="A14" s="36" t="s">
        <v>61</v>
      </c>
      <c r="B14" s="7" t="s">
        <v>14</v>
      </c>
      <c r="C14" s="6">
        <v>5501.25</v>
      </c>
      <c r="D14" s="6">
        <v>11979.17</v>
      </c>
      <c r="E14" s="8">
        <f t="shared" si="0"/>
        <v>17480.42</v>
      </c>
      <c r="F14" s="33"/>
      <c r="G14" s="33"/>
    </row>
    <row r="15" spans="1:7" ht="13.5">
      <c r="A15" s="36" t="s">
        <v>62</v>
      </c>
      <c r="B15" s="7" t="s">
        <v>15</v>
      </c>
      <c r="C15" s="6">
        <v>13197.75</v>
      </c>
      <c r="D15" s="6">
        <v>44806.64</v>
      </c>
      <c r="E15" s="8">
        <f t="shared" si="0"/>
        <v>58004.39</v>
      </c>
      <c r="F15" s="33"/>
      <c r="G15" s="33"/>
    </row>
    <row r="16" spans="1:7" ht="13.5">
      <c r="A16" s="36" t="s">
        <v>63</v>
      </c>
      <c r="B16" s="7" t="s">
        <v>16</v>
      </c>
      <c r="C16" s="6">
        <v>9415.19</v>
      </c>
      <c r="D16" s="6">
        <v>20429.29</v>
      </c>
      <c r="E16" s="8">
        <f t="shared" si="0"/>
        <v>29844.480000000003</v>
      </c>
      <c r="F16" s="33"/>
      <c r="G16" s="33"/>
    </row>
    <row r="17" spans="1:7" ht="13.5">
      <c r="A17" s="36" t="s">
        <v>64</v>
      </c>
      <c r="B17" s="7" t="s">
        <v>42</v>
      </c>
      <c r="C17" s="6">
        <v>10181.97</v>
      </c>
      <c r="D17" s="6">
        <v>23931.36</v>
      </c>
      <c r="E17" s="8">
        <f t="shared" si="0"/>
        <v>34113.33</v>
      </c>
      <c r="F17" s="33"/>
      <c r="G17" s="33"/>
    </row>
    <row r="18" spans="1:7" ht="13.5">
      <c r="A18" s="36" t="s">
        <v>65</v>
      </c>
      <c r="B18" s="7" t="s">
        <v>18</v>
      </c>
      <c r="C18" s="6">
        <v>6292.6</v>
      </c>
      <c r="D18" s="6">
        <v>15782.04</v>
      </c>
      <c r="E18" s="8">
        <f t="shared" si="0"/>
        <v>22074.64</v>
      </c>
      <c r="F18" s="33"/>
      <c r="G18" s="33"/>
    </row>
    <row r="19" spans="1:7" ht="13.5">
      <c r="A19" s="36" t="s">
        <v>66</v>
      </c>
      <c r="B19" s="7" t="s">
        <v>19</v>
      </c>
      <c r="C19" s="6">
        <v>2269.81</v>
      </c>
      <c r="D19" s="6">
        <v>5728.64</v>
      </c>
      <c r="E19" s="8">
        <f t="shared" si="0"/>
        <v>7998.450000000001</v>
      </c>
      <c r="F19" s="33"/>
      <c r="G19" s="33"/>
    </row>
    <row r="20" spans="1:7" ht="13.5">
      <c r="A20" s="36" t="s">
        <v>67</v>
      </c>
      <c r="B20" s="7" t="s">
        <v>20</v>
      </c>
      <c r="C20" s="6">
        <v>4967.12</v>
      </c>
      <c r="D20" s="6">
        <v>15704.31</v>
      </c>
      <c r="E20" s="8">
        <f t="shared" si="0"/>
        <v>20671.43</v>
      </c>
      <c r="F20" s="33"/>
      <c r="G20" s="33"/>
    </row>
    <row r="21" spans="1:7" ht="13.5">
      <c r="A21" s="36" t="s">
        <v>68</v>
      </c>
      <c r="B21" s="7" t="s">
        <v>21</v>
      </c>
      <c r="C21" s="6"/>
      <c r="D21" s="6"/>
      <c r="E21" s="8">
        <f t="shared" si="0"/>
        <v>0</v>
      </c>
      <c r="F21" s="33"/>
      <c r="G21" s="33"/>
    </row>
    <row r="22" spans="1:7" ht="13.5">
      <c r="A22" s="36" t="s">
        <v>69</v>
      </c>
      <c r="B22" s="7" t="s">
        <v>22</v>
      </c>
      <c r="C22" s="6"/>
      <c r="D22" s="6"/>
      <c r="E22" s="8">
        <f t="shared" si="0"/>
        <v>0</v>
      </c>
      <c r="F22" s="33"/>
      <c r="G22" s="33"/>
    </row>
    <row r="23" spans="1:7" ht="13.5">
      <c r="A23" s="36" t="s">
        <v>70</v>
      </c>
      <c r="B23" s="7" t="s">
        <v>23</v>
      </c>
      <c r="C23" s="6"/>
      <c r="D23" s="6"/>
      <c r="E23" s="8">
        <f t="shared" si="0"/>
        <v>0</v>
      </c>
      <c r="F23" s="33"/>
      <c r="G23" s="33"/>
    </row>
    <row r="24" spans="1:7" ht="13.5">
      <c r="A24" s="36" t="s">
        <v>71</v>
      </c>
      <c r="B24" s="7" t="s">
        <v>24</v>
      </c>
      <c r="C24" s="6"/>
      <c r="D24" s="6"/>
      <c r="E24" s="8">
        <f t="shared" si="0"/>
        <v>0</v>
      </c>
      <c r="F24" s="33"/>
      <c r="G24" s="33"/>
    </row>
    <row r="25" spans="1:7" ht="13.5">
      <c r="A25" s="36" t="s">
        <v>72</v>
      </c>
      <c r="B25" s="7" t="s">
        <v>25</v>
      </c>
      <c r="C25" s="6">
        <v>4470.22</v>
      </c>
      <c r="D25" s="6">
        <v>15696.31</v>
      </c>
      <c r="E25" s="8">
        <f t="shared" si="0"/>
        <v>20166.53</v>
      </c>
      <c r="F25" s="33"/>
      <c r="G25" s="33"/>
    </row>
    <row r="26" spans="1:7" ht="13.5">
      <c r="A26" s="36" t="s">
        <v>73</v>
      </c>
      <c r="B26" s="7" t="s">
        <v>26</v>
      </c>
      <c r="C26" s="6">
        <v>4902.58</v>
      </c>
      <c r="D26" s="6">
        <v>14905.24</v>
      </c>
      <c r="E26" s="8">
        <f t="shared" si="0"/>
        <v>19807.82</v>
      </c>
      <c r="F26" s="33"/>
      <c r="G26" s="33"/>
    </row>
    <row r="27" spans="1:7" ht="13.5">
      <c r="A27" s="36" t="s">
        <v>74</v>
      </c>
      <c r="B27" s="7" t="s">
        <v>27</v>
      </c>
      <c r="C27" s="6"/>
      <c r="D27" s="6"/>
      <c r="E27" s="8">
        <f t="shared" si="0"/>
        <v>0</v>
      </c>
      <c r="F27" s="33"/>
      <c r="G27" s="33"/>
    </row>
    <row r="28" spans="1:7" ht="13.5">
      <c r="A28" s="36" t="s">
        <v>75</v>
      </c>
      <c r="B28" s="7" t="s">
        <v>28</v>
      </c>
      <c r="C28" s="6">
        <v>888.09</v>
      </c>
      <c r="D28" s="6">
        <v>587.76</v>
      </c>
      <c r="E28" s="8">
        <f t="shared" si="0"/>
        <v>1475.85</v>
      </c>
      <c r="F28" s="33"/>
      <c r="G28" s="33"/>
    </row>
    <row r="29" spans="1:7" ht="13.5">
      <c r="A29" s="36" t="s">
        <v>76</v>
      </c>
      <c r="B29" s="7" t="s">
        <v>29</v>
      </c>
      <c r="C29" s="6">
        <v>4730.73</v>
      </c>
      <c r="D29" s="6">
        <v>10032.68</v>
      </c>
      <c r="E29" s="8">
        <f t="shared" si="0"/>
        <v>14763.41</v>
      </c>
      <c r="F29" s="33"/>
      <c r="G29" s="33"/>
    </row>
    <row r="30" spans="1:7" ht="13.5">
      <c r="A30" s="36" t="s">
        <v>77</v>
      </c>
      <c r="B30" s="7" t="s">
        <v>30</v>
      </c>
      <c r="C30" s="6"/>
      <c r="D30" s="6"/>
      <c r="E30" s="8">
        <f t="shared" si="0"/>
        <v>0</v>
      </c>
      <c r="F30" s="33"/>
      <c r="G30" s="33"/>
    </row>
    <row r="31" spans="1:7" ht="13.5">
      <c r="A31" s="36" t="s">
        <v>78</v>
      </c>
      <c r="B31" s="7" t="s">
        <v>31</v>
      </c>
      <c r="C31" s="6">
        <v>2879.34</v>
      </c>
      <c r="D31" s="6">
        <v>9310.67</v>
      </c>
      <c r="E31" s="8">
        <f t="shared" si="0"/>
        <v>12190.01</v>
      </c>
      <c r="F31" s="33"/>
      <c r="G31" s="33"/>
    </row>
    <row r="32" spans="1:7" ht="13.5">
      <c r="A32" s="36" t="s">
        <v>79</v>
      </c>
      <c r="B32" s="7" t="s">
        <v>32</v>
      </c>
      <c r="C32" s="6">
        <v>828.3</v>
      </c>
      <c r="D32" s="6">
        <v>3030.45</v>
      </c>
      <c r="E32" s="8">
        <f t="shared" si="0"/>
        <v>3858.75</v>
      </c>
      <c r="F32" s="33"/>
      <c r="G32" s="33"/>
    </row>
    <row r="33" spans="1:7" ht="13.5">
      <c r="A33" s="36" t="s">
        <v>80</v>
      </c>
      <c r="B33" s="7" t="s">
        <v>33</v>
      </c>
      <c r="C33" s="6"/>
      <c r="D33" s="6"/>
      <c r="E33" s="8">
        <f t="shared" si="0"/>
        <v>0</v>
      </c>
      <c r="F33" s="33"/>
      <c r="G33" s="33"/>
    </row>
    <row r="34" spans="1:7" ht="13.5">
      <c r="A34" s="36" t="s">
        <v>82</v>
      </c>
      <c r="B34" s="7" t="s">
        <v>34</v>
      </c>
      <c r="C34" s="6">
        <v>2937.36</v>
      </c>
      <c r="D34" s="6">
        <v>15373.71</v>
      </c>
      <c r="E34" s="8">
        <f t="shared" si="0"/>
        <v>18311.07</v>
      </c>
      <c r="F34" s="33"/>
      <c r="G34" s="33"/>
    </row>
    <row r="35" spans="1:7" ht="13.5">
      <c r="A35" s="36" t="s">
        <v>83</v>
      </c>
      <c r="B35" s="7" t="s">
        <v>35</v>
      </c>
      <c r="C35" s="6"/>
      <c r="D35" s="6"/>
      <c r="E35" s="8">
        <f t="shared" si="0"/>
        <v>0</v>
      </c>
      <c r="F35" s="33"/>
      <c r="G35" s="33"/>
    </row>
    <row r="36" spans="1:7" ht="13.5">
      <c r="A36" s="36" t="s">
        <v>84</v>
      </c>
      <c r="B36" s="7" t="s">
        <v>36</v>
      </c>
      <c r="C36" s="6">
        <v>175.07</v>
      </c>
      <c r="D36" s="6">
        <v>741.89</v>
      </c>
      <c r="E36" s="8">
        <f t="shared" si="0"/>
        <v>916.96</v>
      </c>
      <c r="F36" s="33"/>
      <c r="G36" s="33"/>
    </row>
    <row r="37" spans="1:7" ht="13.5">
      <c r="A37" s="36" t="s">
        <v>85</v>
      </c>
      <c r="B37" s="7" t="s">
        <v>89</v>
      </c>
      <c r="C37" s="6">
        <v>329.86</v>
      </c>
      <c r="D37" s="6">
        <v>733.22</v>
      </c>
      <c r="E37" s="8">
        <f t="shared" si="0"/>
        <v>1063.08</v>
      </c>
      <c r="F37" s="33"/>
      <c r="G37" s="33"/>
    </row>
    <row r="38" spans="1:7" ht="13.5">
      <c r="A38" s="36" t="s">
        <v>86</v>
      </c>
      <c r="B38" s="7" t="s">
        <v>92</v>
      </c>
      <c r="C38" s="6">
        <v>4291.29</v>
      </c>
      <c r="D38" s="6">
        <v>8304.69</v>
      </c>
      <c r="E38" s="8">
        <f t="shared" si="0"/>
        <v>12595.98</v>
      </c>
      <c r="F38" s="33"/>
      <c r="G38" s="33"/>
    </row>
    <row r="39" spans="1:7" ht="13.5">
      <c r="A39" s="36" t="s">
        <v>87</v>
      </c>
      <c r="B39" s="7" t="s">
        <v>93</v>
      </c>
      <c r="C39" s="6">
        <v>11817.45</v>
      </c>
      <c r="D39" s="6">
        <v>22659.34</v>
      </c>
      <c r="E39" s="8">
        <f t="shared" si="0"/>
        <v>34476.79</v>
      </c>
      <c r="F39" s="33"/>
      <c r="G39" s="33"/>
    </row>
    <row r="40" spans="1:7" ht="13.5">
      <c r="A40" s="36" t="s">
        <v>88</v>
      </c>
      <c r="B40" s="7" t="s">
        <v>95</v>
      </c>
      <c r="C40" s="6"/>
      <c r="D40" s="6"/>
      <c r="E40" s="8">
        <f t="shared" si="0"/>
        <v>0</v>
      </c>
      <c r="F40" s="33"/>
      <c r="G40" s="33"/>
    </row>
    <row r="41" spans="1:7" ht="13.5">
      <c r="A41" s="36" t="s">
        <v>94</v>
      </c>
      <c r="B41" s="7" t="s">
        <v>98</v>
      </c>
      <c r="C41" s="6"/>
      <c r="D41" s="6"/>
      <c r="E41" s="8">
        <f t="shared" si="0"/>
        <v>0</v>
      </c>
      <c r="F41" s="33"/>
      <c r="G41" s="33"/>
    </row>
    <row r="42" spans="1:7" ht="13.5">
      <c r="A42" s="36" t="s">
        <v>96</v>
      </c>
      <c r="B42" s="7" t="s">
        <v>99</v>
      </c>
      <c r="C42" s="6"/>
      <c r="D42" s="6"/>
      <c r="E42" s="8">
        <f t="shared" si="0"/>
        <v>0</v>
      </c>
      <c r="F42" s="33"/>
      <c r="G42" s="33"/>
    </row>
    <row r="43" spans="1:7" ht="13.5">
      <c r="A43" s="36" t="s">
        <v>100</v>
      </c>
      <c r="B43" s="7" t="s">
        <v>105</v>
      </c>
      <c r="C43" s="6"/>
      <c r="D43" s="6"/>
      <c r="E43" s="8">
        <f t="shared" si="0"/>
        <v>0</v>
      </c>
      <c r="F43" s="33"/>
      <c r="G43" s="33"/>
    </row>
    <row r="44" spans="1:7" ht="13.5">
      <c r="A44" s="49"/>
      <c r="B44" s="7" t="s">
        <v>37</v>
      </c>
      <c r="C44" s="7">
        <f>SUM(C6:C43)</f>
        <v>124062.25</v>
      </c>
      <c r="D44" s="7">
        <f>SUM(D6:D43)</f>
        <v>313611.19000000006</v>
      </c>
      <c r="E44" s="8">
        <f t="shared" si="0"/>
        <v>437673.44000000006</v>
      </c>
      <c r="F44" s="33"/>
      <c r="G44" s="33"/>
    </row>
    <row r="45" spans="1:7" ht="13.5">
      <c r="A45" s="33"/>
      <c r="B45" s="33"/>
      <c r="C45" s="33"/>
      <c r="D45" s="33"/>
      <c r="E45" s="1"/>
      <c r="F45" s="33"/>
      <c r="G45" s="33"/>
    </row>
    <row r="46" spans="1:7" ht="13.5">
      <c r="A46" s="33"/>
      <c r="B46" s="33"/>
      <c r="C46" s="33"/>
      <c r="D46" s="33"/>
      <c r="E46" s="33"/>
      <c r="F46" s="33"/>
      <c r="G46" s="3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7">
      <selection activeCell="C45" sqref="C45:D45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3.5">
      <c r="A3" s="119" t="s">
        <v>120</v>
      </c>
      <c r="B3" s="119"/>
      <c r="C3" s="119"/>
      <c r="D3" s="119"/>
      <c r="E3" s="119"/>
      <c r="F3" s="119"/>
    </row>
    <row r="4" spans="1:6" ht="13.5">
      <c r="A4" s="118"/>
      <c r="B4" s="118"/>
      <c r="C4" s="118"/>
      <c r="D4" s="118"/>
      <c r="E4" s="118"/>
      <c r="F4" s="33"/>
    </row>
    <row r="5" spans="1:6" ht="13.5">
      <c r="A5" s="117"/>
      <c r="B5" s="117"/>
      <c r="C5" s="33"/>
      <c r="D5" s="33"/>
      <c r="E5" s="33"/>
      <c r="F5" s="33"/>
    </row>
    <row r="6" spans="1:6" ht="13.5">
      <c r="A6" s="46" t="s">
        <v>0</v>
      </c>
      <c r="B6" s="46" t="s">
        <v>1</v>
      </c>
      <c r="C6" s="47" t="s">
        <v>48</v>
      </c>
      <c r="D6" s="47" t="s">
        <v>49</v>
      </c>
      <c r="E6" s="33"/>
      <c r="F6" s="33"/>
    </row>
    <row r="7" spans="1:6" ht="13.5">
      <c r="A7" s="36" t="s">
        <v>81</v>
      </c>
      <c r="B7" s="7" t="s">
        <v>6</v>
      </c>
      <c r="C7" s="50">
        <v>7800</v>
      </c>
      <c r="D7" s="7">
        <v>480</v>
      </c>
      <c r="E7" s="33"/>
      <c r="F7" s="33"/>
    </row>
    <row r="8" spans="1:6" ht="13.5">
      <c r="A8" s="36" t="s">
        <v>54</v>
      </c>
      <c r="B8" s="7" t="s">
        <v>41</v>
      </c>
      <c r="C8" s="50">
        <v>2640</v>
      </c>
      <c r="D8" s="7"/>
      <c r="E8" s="33"/>
      <c r="F8" s="33"/>
    </row>
    <row r="9" spans="1:6" ht="13.5">
      <c r="A9" s="36" t="s">
        <v>55</v>
      </c>
      <c r="B9" s="7" t="s">
        <v>8</v>
      </c>
      <c r="C9" s="50">
        <v>360</v>
      </c>
      <c r="D9" s="7"/>
      <c r="E9" s="33"/>
      <c r="F9" s="33"/>
    </row>
    <row r="10" spans="1:6" ht="13.5">
      <c r="A10" s="36" t="s">
        <v>56</v>
      </c>
      <c r="B10" s="7" t="s">
        <v>9</v>
      </c>
      <c r="C10" s="50">
        <v>840</v>
      </c>
      <c r="D10" s="7"/>
      <c r="E10" s="33"/>
      <c r="F10" s="33"/>
    </row>
    <row r="11" spans="1:6" ht="13.5">
      <c r="A11" s="36" t="s">
        <v>57</v>
      </c>
      <c r="B11" s="7" t="s">
        <v>10</v>
      </c>
      <c r="C11" s="50">
        <v>360</v>
      </c>
      <c r="D11" s="7"/>
      <c r="E11" s="33"/>
      <c r="F11" s="33"/>
    </row>
    <row r="12" spans="1:6" ht="13.5">
      <c r="A12" s="36" t="s">
        <v>58</v>
      </c>
      <c r="B12" s="7" t="s">
        <v>11</v>
      </c>
      <c r="C12" s="50">
        <v>240</v>
      </c>
      <c r="D12" s="7"/>
      <c r="E12" s="33"/>
      <c r="F12" s="33"/>
    </row>
    <row r="13" spans="1:6" ht="13.5">
      <c r="A13" s="36" t="s">
        <v>59</v>
      </c>
      <c r="B13" s="7" t="s">
        <v>12</v>
      </c>
      <c r="C13" s="50">
        <v>1800</v>
      </c>
      <c r="D13" s="7"/>
      <c r="E13" s="33"/>
      <c r="F13" s="33"/>
    </row>
    <row r="14" spans="1:6" ht="13.5">
      <c r="A14" s="36" t="s">
        <v>60</v>
      </c>
      <c r="B14" s="7" t="s">
        <v>13</v>
      </c>
      <c r="C14" s="50">
        <v>4080</v>
      </c>
      <c r="D14" s="7">
        <v>480</v>
      </c>
      <c r="E14" s="33"/>
      <c r="F14" s="33"/>
    </row>
    <row r="15" spans="1:6" ht="13.5">
      <c r="A15" s="36" t="s">
        <v>61</v>
      </c>
      <c r="B15" s="7" t="s">
        <v>14</v>
      </c>
      <c r="C15" s="50">
        <v>2640</v>
      </c>
      <c r="D15" s="7"/>
      <c r="E15" s="33"/>
      <c r="F15" s="33"/>
    </row>
    <row r="16" spans="1:6" ht="13.5">
      <c r="A16" s="36" t="s">
        <v>62</v>
      </c>
      <c r="B16" s="7" t="s">
        <v>15</v>
      </c>
      <c r="C16" s="50">
        <v>8280</v>
      </c>
      <c r="D16" s="7">
        <v>2400</v>
      </c>
      <c r="E16" s="33"/>
      <c r="F16" s="33"/>
    </row>
    <row r="17" spans="1:6" ht="13.5">
      <c r="A17" s="36" t="s">
        <v>63</v>
      </c>
      <c r="B17" s="7" t="s">
        <v>16</v>
      </c>
      <c r="C17" s="50">
        <v>4080</v>
      </c>
      <c r="D17" s="7"/>
      <c r="E17" s="33"/>
      <c r="F17" s="33"/>
    </row>
    <row r="18" spans="1:6" ht="13.5">
      <c r="A18" s="36" t="s">
        <v>64</v>
      </c>
      <c r="B18" s="7" t="s">
        <v>42</v>
      </c>
      <c r="C18" s="50">
        <v>5520</v>
      </c>
      <c r="D18" s="7"/>
      <c r="E18" s="33"/>
      <c r="F18" s="33"/>
    </row>
    <row r="19" spans="1:6" ht="13.5">
      <c r="A19" s="36" t="s">
        <v>65</v>
      </c>
      <c r="B19" s="7" t="s">
        <v>18</v>
      </c>
      <c r="C19" s="50">
        <v>2760</v>
      </c>
      <c r="D19" s="7"/>
      <c r="E19" s="33"/>
      <c r="F19" s="33"/>
    </row>
    <row r="20" spans="1:6" ht="13.5">
      <c r="A20" s="36" t="s">
        <v>66</v>
      </c>
      <c r="B20" s="7" t="s">
        <v>19</v>
      </c>
      <c r="C20" s="50">
        <v>1320</v>
      </c>
      <c r="D20" s="7"/>
      <c r="E20" s="33"/>
      <c r="F20" s="33"/>
    </row>
    <row r="21" spans="1:6" ht="13.5">
      <c r="A21" s="36" t="s">
        <v>67</v>
      </c>
      <c r="B21" s="7" t="s">
        <v>20</v>
      </c>
      <c r="C21" s="50">
        <v>4800</v>
      </c>
      <c r="D21" s="7"/>
      <c r="E21" s="33"/>
      <c r="F21" s="33"/>
    </row>
    <row r="22" spans="1:6" ht="13.5">
      <c r="A22" s="36" t="s">
        <v>68</v>
      </c>
      <c r="B22" s="7" t="s">
        <v>21</v>
      </c>
      <c r="C22" s="50"/>
      <c r="D22" s="7"/>
      <c r="E22" s="33"/>
      <c r="F22" s="33"/>
    </row>
    <row r="23" spans="1:6" ht="13.5">
      <c r="A23" s="36" t="s">
        <v>69</v>
      </c>
      <c r="B23" s="7" t="s">
        <v>22</v>
      </c>
      <c r="C23" s="50"/>
      <c r="D23" s="7"/>
      <c r="E23" s="33"/>
      <c r="F23" s="33"/>
    </row>
    <row r="24" spans="1:6" ht="13.5">
      <c r="A24" s="36" t="s">
        <v>70</v>
      </c>
      <c r="B24" s="7" t="s">
        <v>23</v>
      </c>
      <c r="C24" s="50"/>
      <c r="D24" s="7"/>
      <c r="E24" s="33"/>
      <c r="F24" s="33"/>
    </row>
    <row r="25" spans="1:6" ht="13.5">
      <c r="A25" s="36" t="s">
        <v>71</v>
      </c>
      <c r="B25" s="7" t="s">
        <v>24</v>
      </c>
      <c r="C25" s="50"/>
      <c r="D25" s="7"/>
      <c r="E25" s="33"/>
      <c r="F25" s="33"/>
    </row>
    <row r="26" spans="1:6" ht="13.5">
      <c r="A26" s="36" t="s">
        <v>72</v>
      </c>
      <c r="B26" s="7" t="s">
        <v>25</v>
      </c>
      <c r="C26" s="50">
        <v>3720</v>
      </c>
      <c r="D26" s="7"/>
      <c r="E26" s="33"/>
      <c r="F26" s="33"/>
    </row>
    <row r="27" spans="1:6" ht="13.5">
      <c r="A27" s="36" t="s">
        <v>73</v>
      </c>
      <c r="B27" s="7" t="s">
        <v>26</v>
      </c>
      <c r="C27" s="50">
        <v>3000</v>
      </c>
      <c r="D27" s="7"/>
      <c r="E27" s="33"/>
      <c r="F27" s="33"/>
    </row>
    <row r="28" spans="1:6" ht="13.5">
      <c r="A28" s="36" t="s">
        <v>74</v>
      </c>
      <c r="B28" s="7" t="s">
        <v>27</v>
      </c>
      <c r="C28" s="50"/>
      <c r="D28" s="7"/>
      <c r="E28" s="33"/>
      <c r="F28" s="33"/>
    </row>
    <row r="29" spans="1:6" ht="13.5">
      <c r="A29" s="36" t="s">
        <v>75</v>
      </c>
      <c r="B29" s="7" t="s">
        <v>28</v>
      </c>
      <c r="C29" s="50">
        <v>360</v>
      </c>
      <c r="D29" s="7"/>
      <c r="E29" s="33"/>
      <c r="F29" s="33"/>
    </row>
    <row r="30" spans="1:6" ht="13.5">
      <c r="A30" s="36" t="s">
        <v>76</v>
      </c>
      <c r="B30" s="7" t="s">
        <v>29</v>
      </c>
      <c r="C30" s="50">
        <v>3120</v>
      </c>
      <c r="D30" s="7">
        <v>480</v>
      </c>
      <c r="E30" s="33"/>
      <c r="F30" s="33"/>
    </row>
    <row r="31" spans="1:6" ht="13.5">
      <c r="A31" s="36" t="s">
        <v>77</v>
      </c>
      <c r="B31" s="7" t="s">
        <v>30</v>
      </c>
      <c r="C31" s="50"/>
      <c r="D31" s="7"/>
      <c r="E31" s="33"/>
      <c r="F31" s="33"/>
    </row>
    <row r="32" spans="1:6" ht="13.5">
      <c r="A32" s="36" t="s">
        <v>78</v>
      </c>
      <c r="B32" s="7" t="s">
        <v>31</v>
      </c>
      <c r="C32" s="50">
        <v>2280</v>
      </c>
      <c r="D32" s="7">
        <v>480</v>
      </c>
      <c r="E32" s="33"/>
      <c r="F32" s="33"/>
    </row>
    <row r="33" spans="1:6" ht="13.5">
      <c r="A33" s="36" t="s">
        <v>79</v>
      </c>
      <c r="B33" s="7" t="s">
        <v>32</v>
      </c>
      <c r="C33" s="50">
        <v>480</v>
      </c>
      <c r="D33" s="7"/>
      <c r="E33" s="33"/>
      <c r="F33" s="33"/>
    </row>
    <row r="34" spans="1:6" ht="13.5">
      <c r="A34" s="36" t="s">
        <v>80</v>
      </c>
      <c r="B34" s="7" t="s">
        <v>33</v>
      </c>
      <c r="C34" s="50"/>
      <c r="D34" s="7"/>
      <c r="E34" s="33"/>
      <c r="F34" s="33"/>
    </row>
    <row r="35" spans="1:6" ht="13.5">
      <c r="A35" s="36" t="s">
        <v>82</v>
      </c>
      <c r="B35" s="7" t="s">
        <v>34</v>
      </c>
      <c r="C35" s="50">
        <v>2640</v>
      </c>
      <c r="D35" s="7"/>
      <c r="E35" s="33"/>
      <c r="F35" s="33"/>
    </row>
    <row r="36" spans="1:6" ht="13.5">
      <c r="A36" s="36" t="s">
        <v>83</v>
      </c>
      <c r="B36" s="7" t="s">
        <v>35</v>
      </c>
      <c r="C36" s="50"/>
      <c r="D36" s="7"/>
      <c r="E36" s="33"/>
      <c r="F36" s="33"/>
    </row>
    <row r="37" spans="1:6" ht="13.5">
      <c r="A37" s="36" t="s">
        <v>84</v>
      </c>
      <c r="B37" s="7" t="s">
        <v>36</v>
      </c>
      <c r="C37" s="50">
        <v>120</v>
      </c>
      <c r="D37" s="7">
        <v>480</v>
      </c>
      <c r="E37" s="33"/>
      <c r="F37" s="33"/>
    </row>
    <row r="38" spans="1:6" ht="13.5">
      <c r="A38" s="36" t="s">
        <v>85</v>
      </c>
      <c r="B38" s="7" t="s">
        <v>89</v>
      </c>
      <c r="C38" s="50">
        <v>120</v>
      </c>
      <c r="D38" s="7"/>
      <c r="E38" s="33"/>
      <c r="F38" s="33"/>
    </row>
    <row r="39" spans="1:6" ht="13.5">
      <c r="A39" s="36" t="s">
        <v>86</v>
      </c>
      <c r="B39" s="7" t="s">
        <v>92</v>
      </c>
      <c r="C39" s="50">
        <v>2280</v>
      </c>
      <c r="D39" s="7"/>
      <c r="E39" s="33"/>
      <c r="F39" s="33"/>
    </row>
    <row r="40" spans="1:6" ht="13.5">
      <c r="A40" s="36" t="s">
        <v>87</v>
      </c>
      <c r="B40" s="7" t="s">
        <v>93</v>
      </c>
      <c r="C40" s="50">
        <v>5400</v>
      </c>
      <c r="D40" s="7"/>
      <c r="E40" s="33"/>
      <c r="F40" s="33"/>
    </row>
    <row r="41" spans="1:6" ht="13.5">
      <c r="A41" s="36" t="s">
        <v>88</v>
      </c>
      <c r="B41" s="7" t="s">
        <v>95</v>
      </c>
      <c r="C41" s="41"/>
      <c r="D41" s="6"/>
      <c r="E41" s="33"/>
      <c r="F41" s="33"/>
    </row>
    <row r="42" spans="1:6" ht="13.5">
      <c r="A42" s="36" t="s">
        <v>94</v>
      </c>
      <c r="B42" s="7" t="s">
        <v>98</v>
      </c>
      <c r="C42" s="50"/>
      <c r="D42" s="6"/>
      <c r="E42" s="33"/>
      <c r="F42" s="33"/>
    </row>
    <row r="43" spans="1:6" ht="13.5">
      <c r="A43" s="36" t="s">
        <v>96</v>
      </c>
      <c r="B43" s="7" t="s">
        <v>99</v>
      </c>
      <c r="C43" s="50"/>
      <c r="D43" s="6"/>
      <c r="E43" s="33"/>
      <c r="F43" s="33"/>
    </row>
    <row r="44" spans="1:6" ht="13.5">
      <c r="A44" s="36" t="s">
        <v>100</v>
      </c>
      <c r="B44" s="7" t="s">
        <v>105</v>
      </c>
      <c r="C44" s="50"/>
      <c r="D44" s="6"/>
      <c r="E44" s="33"/>
      <c r="F44" s="33"/>
    </row>
    <row r="45" spans="1:6" ht="13.5">
      <c r="A45" s="49"/>
      <c r="B45" s="7" t="s">
        <v>37</v>
      </c>
      <c r="C45" s="50">
        <f>SUM(C7:C44)</f>
        <v>71040</v>
      </c>
      <c r="D45" s="50">
        <f>SUM(D7:D44)</f>
        <v>4800</v>
      </c>
      <c r="E45" s="1"/>
      <c r="F45" s="33"/>
    </row>
    <row r="46" spans="1:6" ht="13.5">
      <c r="A46" s="33"/>
      <c r="B46" s="33"/>
      <c r="C46" s="1"/>
      <c r="D46" s="33"/>
      <c r="E46" s="33"/>
      <c r="F46" s="33"/>
    </row>
    <row r="47" spans="1:6" ht="13.5">
      <c r="A47" s="33"/>
      <c r="B47" s="33"/>
      <c r="C47" s="33"/>
      <c r="D47" s="33"/>
      <c r="E47" s="33"/>
      <c r="F47" s="33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6">
      <selection activeCell="J33" sqref="J33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3.5">
      <c r="A3" s="119" t="s">
        <v>121</v>
      </c>
      <c r="B3" s="119"/>
      <c r="C3" s="119"/>
      <c r="D3" s="119"/>
      <c r="E3" s="119"/>
      <c r="F3" s="119"/>
      <c r="G3" s="119"/>
      <c r="H3" s="119"/>
      <c r="I3" s="119"/>
    </row>
    <row r="4" spans="1:9" ht="13.5">
      <c r="A4" s="33"/>
      <c r="B4" s="33"/>
      <c r="C4" s="35"/>
      <c r="D4" s="1"/>
      <c r="E4" s="1"/>
      <c r="F4" s="1"/>
      <c r="G4" s="1"/>
      <c r="H4" s="33"/>
      <c r="I4" s="33"/>
    </row>
    <row r="5" spans="1:9" ht="27">
      <c r="A5" s="46" t="s">
        <v>0</v>
      </c>
      <c r="B5" s="46" t="s">
        <v>1</v>
      </c>
      <c r="C5" s="48" t="s">
        <v>102</v>
      </c>
      <c r="D5" s="42"/>
      <c r="E5" s="12"/>
      <c r="F5" s="1"/>
      <c r="G5" s="1"/>
      <c r="H5" s="33"/>
      <c r="I5" s="33"/>
    </row>
    <row r="6" spans="1:9" ht="13.5">
      <c r="A6" s="36" t="s">
        <v>81</v>
      </c>
      <c r="B6" s="7" t="s">
        <v>6</v>
      </c>
      <c r="C6" s="8"/>
      <c r="D6" s="43"/>
      <c r="E6" s="12"/>
      <c r="F6" s="1"/>
      <c r="G6" s="1"/>
      <c r="H6" s="33"/>
      <c r="I6" s="33"/>
    </row>
    <row r="7" spans="1:9" ht="13.5">
      <c r="A7" s="36" t="s">
        <v>54</v>
      </c>
      <c r="B7" s="7" t="s">
        <v>41</v>
      </c>
      <c r="C7" s="8"/>
      <c r="D7" s="43"/>
      <c r="E7" s="12"/>
      <c r="F7" s="1"/>
      <c r="G7" s="1"/>
      <c r="H7" s="33"/>
      <c r="I7" s="33"/>
    </row>
    <row r="8" spans="1:9" ht="13.5">
      <c r="A8" s="36" t="s">
        <v>55</v>
      </c>
      <c r="B8" s="7" t="s">
        <v>8</v>
      </c>
      <c r="C8" s="8"/>
      <c r="D8" s="43"/>
      <c r="E8" s="12"/>
      <c r="F8" s="1"/>
      <c r="G8" s="1"/>
      <c r="H8" s="33"/>
      <c r="I8" s="33"/>
    </row>
    <row r="9" spans="1:9" ht="13.5">
      <c r="A9" s="36" t="s">
        <v>56</v>
      </c>
      <c r="B9" s="7" t="s">
        <v>9</v>
      </c>
      <c r="C9" s="8"/>
      <c r="D9" s="43"/>
      <c r="E9" s="12"/>
      <c r="F9" s="1"/>
      <c r="G9" s="1"/>
      <c r="H9" s="33"/>
      <c r="I9" s="33"/>
    </row>
    <row r="10" spans="1:9" ht="13.5">
      <c r="A10" s="36" t="s">
        <v>57</v>
      </c>
      <c r="B10" s="7" t="s">
        <v>10</v>
      </c>
      <c r="C10" s="8"/>
      <c r="D10" s="43"/>
      <c r="E10" s="12"/>
      <c r="F10" s="1"/>
      <c r="G10" s="1"/>
      <c r="H10" s="33"/>
      <c r="I10" s="33"/>
    </row>
    <row r="11" spans="1:9" ht="13.5">
      <c r="A11" s="36" t="s">
        <v>58</v>
      </c>
      <c r="B11" s="7" t="s">
        <v>11</v>
      </c>
      <c r="C11" s="8"/>
      <c r="D11" s="43"/>
      <c r="E11" s="12"/>
      <c r="F11" s="1"/>
      <c r="G11" s="1"/>
      <c r="H11" s="33"/>
      <c r="I11" s="33"/>
    </row>
    <row r="12" spans="1:9" ht="13.5">
      <c r="A12" s="36" t="s">
        <v>59</v>
      </c>
      <c r="B12" s="7" t="s">
        <v>12</v>
      </c>
      <c r="C12" s="8">
        <v>25360.22</v>
      </c>
      <c r="D12" s="43"/>
      <c r="E12" s="12"/>
      <c r="F12" s="1"/>
      <c r="G12" s="1"/>
      <c r="H12" s="33"/>
      <c r="I12" s="33"/>
    </row>
    <row r="13" spans="1:9" ht="13.5">
      <c r="A13" s="36" t="s">
        <v>60</v>
      </c>
      <c r="B13" s="7" t="s">
        <v>13</v>
      </c>
      <c r="C13" s="8"/>
      <c r="D13" s="43"/>
      <c r="E13" s="12"/>
      <c r="F13" s="1"/>
      <c r="G13" s="1"/>
      <c r="H13" s="33"/>
      <c r="I13" s="33"/>
    </row>
    <row r="14" spans="1:9" ht="13.5">
      <c r="A14" s="36" t="s">
        <v>61</v>
      </c>
      <c r="B14" s="7" t="s">
        <v>14</v>
      </c>
      <c r="C14" s="8"/>
      <c r="D14" s="43"/>
      <c r="E14" s="12"/>
      <c r="F14" s="1"/>
      <c r="G14" s="1"/>
      <c r="H14" s="33"/>
      <c r="I14" s="33"/>
    </row>
    <row r="15" spans="1:9" ht="13.5">
      <c r="A15" s="36" t="s">
        <v>62</v>
      </c>
      <c r="B15" s="7" t="s">
        <v>15</v>
      </c>
      <c r="C15" s="8"/>
      <c r="D15" s="43"/>
      <c r="E15" s="12"/>
      <c r="F15" s="1"/>
      <c r="G15" s="1"/>
      <c r="H15" s="33"/>
      <c r="I15" s="33"/>
    </row>
    <row r="16" spans="1:9" ht="13.5">
      <c r="A16" s="36" t="s">
        <v>63</v>
      </c>
      <c r="B16" s="7" t="s">
        <v>16</v>
      </c>
      <c r="C16" s="8"/>
      <c r="D16" s="43"/>
      <c r="E16" s="12"/>
      <c r="F16" s="1"/>
      <c r="G16" s="1"/>
      <c r="H16" s="33"/>
      <c r="I16" s="33"/>
    </row>
    <row r="17" spans="1:9" ht="13.5">
      <c r="A17" s="36" t="s">
        <v>64</v>
      </c>
      <c r="B17" s="7" t="s">
        <v>42</v>
      </c>
      <c r="C17" s="8"/>
      <c r="D17" s="43"/>
      <c r="E17" s="12"/>
      <c r="F17" s="1"/>
      <c r="G17" s="1"/>
      <c r="H17" s="33"/>
      <c r="I17" s="33"/>
    </row>
    <row r="18" spans="1:9" ht="13.5">
      <c r="A18" s="36" t="s">
        <v>65</v>
      </c>
      <c r="B18" s="7" t="s">
        <v>18</v>
      </c>
      <c r="C18" s="8"/>
      <c r="D18" s="43"/>
      <c r="E18" s="12"/>
      <c r="F18" s="1"/>
      <c r="G18" s="1"/>
      <c r="H18" s="33"/>
      <c r="I18" s="33"/>
    </row>
    <row r="19" spans="1:9" ht="13.5">
      <c r="A19" s="36" t="s">
        <v>66</v>
      </c>
      <c r="B19" s="7" t="s">
        <v>19</v>
      </c>
      <c r="C19" s="8"/>
      <c r="D19" s="43"/>
      <c r="E19" s="12"/>
      <c r="F19" s="1"/>
      <c r="G19" s="1"/>
      <c r="H19" s="33"/>
      <c r="I19" s="33"/>
    </row>
    <row r="20" spans="1:9" ht="13.5">
      <c r="A20" s="36" t="s">
        <v>67</v>
      </c>
      <c r="B20" s="7" t="s">
        <v>20</v>
      </c>
      <c r="C20" s="8"/>
      <c r="D20" s="43"/>
      <c r="E20" s="12"/>
      <c r="F20" s="1"/>
      <c r="G20" s="1"/>
      <c r="H20" s="33"/>
      <c r="I20" s="33"/>
    </row>
    <row r="21" spans="1:9" ht="13.5">
      <c r="A21" s="36" t="s">
        <v>68</v>
      </c>
      <c r="B21" s="7" t="s">
        <v>21</v>
      </c>
      <c r="C21" s="8"/>
      <c r="D21" s="43"/>
      <c r="E21" s="12"/>
      <c r="F21" s="1"/>
      <c r="G21" s="1"/>
      <c r="H21" s="33"/>
      <c r="I21" s="33"/>
    </row>
    <row r="22" spans="1:9" ht="13.5">
      <c r="A22" s="36" t="s">
        <v>69</v>
      </c>
      <c r="B22" s="7" t="s">
        <v>22</v>
      </c>
      <c r="C22" s="8"/>
      <c r="D22" s="43"/>
      <c r="E22" s="12"/>
      <c r="F22" s="1"/>
      <c r="G22" s="1"/>
      <c r="H22" s="33"/>
      <c r="I22" s="33"/>
    </row>
    <row r="23" spans="1:9" ht="13.5">
      <c r="A23" s="36" t="s">
        <v>70</v>
      </c>
      <c r="B23" s="7" t="s">
        <v>23</v>
      </c>
      <c r="C23" s="8"/>
      <c r="D23" s="43"/>
      <c r="E23" s="12"/>
      <c r="F23" s="1"/>
      <c r="G23" s="1"/>
      <c r="H23" s="33"/>
      <c r="I23" s="33"/>
    </row>
    <row r="24" spans="1:9" ht="13.5">
      <c r="A24" s="36" t="s">
        <v>71</v>
      </c>
      <c r="B24" s="7" t="s">
        <v>24</v>
      </c>
      <c r="C24" s="8"/>
      <c r="D24" s="43"/>
      <c r="E24" s="12"/>
      <c r="F24" s="1"/>
      <c r="G24" s="1"/>
      <c r="H24" s="33"/>
      <c r="I24" s="33"/>
    </row>
    <row r="25" spans="1:9" ht="13.5">
      <c r="A25" s="36" t="s">
        <v>72</v>
      </c>
      <c r="B25" s="7" t="s">
        <v>25</v>
      </c>
      <c r="C25" s="8"/>
      <c r="D25" s="43"/>
      <c r="E25" s="12"/>
      <c r="F25" s="1"/>
      <c r="G25" s="1"/>
      <c r="H25" s="33"/>
      <c r="I25" s="33"/>
    </row>
    <row r="26" spans="1:9" ht="13.5">
      <c r="A26" s="36" t="s">
        <v>73</v>
      </c>
      <c r="B26" s="7" t="s">
        <v>26</v>
      </c>
      <c r="C26" s="8"/>
      <c r="D26" s="43"/>
      <c r="E26" s="12"/>
      <c r="F26" s="1"/>
      <c r="G26" s="1"/>
      <c r="H26" s="33"/>
      <c r="I26" s="33"/>
    </row>
    <row r="27" spans="1:9" ht="13.5">
      <c r="A27" s="36" t="s">
        <v>74</v>
      </c>
      <c r="B27" s="7" t="s">
        <v>27</v>
      </c>
      <c r="C27" s="8"/>
      <c r="D27" s="43"/>
      <c r="E27" s="12"/>
      <c r="F27" s="1"/>
      <c r="G27" s="1"/>
      <c r="H27" s="33"/>
      <c r="I27" s="33"/>
    </row>
    <row r="28" spans="1:9" ht="13.5">
      <c r="A28" s="36" t="s">
        <v>75</v>
      </c>
      <c r="B28" s="7" t="s">
        <v>28</v>
      </c>
      <c r="C28" s="8"/>
      <c r="D28" s="43"/>
      <c r="E28" s="12"/>
      <c r="F28" s="1"/>
      <c r="G28" s="1"/>
      <c r="H28" s="33"/>
      <c r="I28" s="33"/>
    </row>
    <row r="29" spans="1:9" ht="13.5">
      <c r="A29" s="36" t="s">
        <v>76</v>
      </c>
      <c r="B29" s="7" t="s">
        <v>29</v>
      </c>
      <c r="C29" s="8"/>
      <c r="D29" s="43"/>
      <c r="E29" s="12"/>
      <c r="F29" s="1"/>
      <c r="G29" s="1"/>
      <c r="H29" s="33"/>
      <c r="I29" s="33"/>
    </row>
    <row r="30" spans="1:9" ht="13.5">
      <c r="A30" s="36" t="s">
        <v>77</v>
      </c>
      <c r="B30" s="7" t="s">
        <v>30</v>
      </c>
      <c r="C30" s="8"/>
      <c r="D30" s="43"/>
      <c r="E30" s="12"/>
      <c r="F30" s="1"/>
      <c r="G30" s="1"/>
      <c r="H30" s="33"/>
      <c r="I30" s="33"/>
    </row>
    <row r="31" spans="1:9" ht="13.5">
      <c r="A31" s="36" t="s">
        <v>78</v>
      </c>
      <c r="B31" s="7" t="s">
        <v>31</v>
      </c>
      <c r="C31" s="8"/>
      <c r="D31" s="43"/>
      <c r="E31" s="12"/>
      <c r="F31" s="1"/>
      <c r="G31" s="1"/>
      <c r="H31" s="33"/>
      <c r="I31" s="33"/>
    </row>
    <row r="32" spans="1:9" ht="13.5">
      <c r="A32" s="36" t="s">
        <v>79</v>
      </c>
      <c r="B32" s="7" t="s">
        <v>32</v>
      </c>
      <c r="C32" s="8"/>
      <c r="D32" s="43"/>
      <c r="E32" s="12"/>
      <c r="F32" s="1"/>
      <c r="G32" s="1"/>
      <c r="H32" s="33"/>
      <c r="I32" s="33"/>
    </row>
    <row r="33" spans="1:9" ht="13.5">
      <c r="A33" s="36" t="s">
        <v>80</v>
      </c>
      <c r="B33" s="7" t="s">
        <v>33</v>
      </c>
      <c r="C33" s="8"/>
      <c r="D33" s="43"/>
      <c r="E33" s="12"/>
      <c r="F33" s="1"/>
      <c r="G33" s="1"/>
      <c r="H33" s="33"/>
      <c r="I33" s="33"/>
    </row>
    <row r="34" spans="1:9" ht="13.5">
      <c r="A34" s="36" t="s">
        <v>82</v>
      </c>
      <c r="B34" s="7" t="s">
        <v>34</v>
      </c>
      <c r="C34" s="8">
        <v>44559.78</v>
      </c>
      <c r="D34" s="43"/>
      <c r="E34" s="12"/>
      <c r="F34" s="1"/>
      <c r="G34" s="1"/>
      <c r="H34" s="33"/>
      <c r="I34" s="33"/>
    </row>
    <row r="35" spans="1:9" ht="13.5">
      <c r="A35" s="36" t="s">
        <v>83</v>
      </c>
      <c r="B35" s="7" t="s">
        <v>35</v>
      </c>
      <c r="C35" s="8"/>
      <c r="D35" s="43"/>
      <c r="E35" s="12"/>
      <c r="F35" s="1"/>
      <c r="G35" s="1"/>
      <c r="H35" s="33"/>
      <c r="I35" s="33"/>
    </row>
    <row r="36" spans="1:9" ht="13.5">
      <c r="A36" s="36" t="s">
        <v>84</v>
      </c>
      <c r="B36" s="7" t="s">
        <v>36</v>
      </c>
      <c r="C36" s="8"/>
      <c r="D36" s="43"/>
      <c r="E36" s="12"/>
      <c r="F36" s="1"/>
      <c r="G36" s="1"/>
      <c r="H36" s="33"/>
      <c r="I36" s="33"/>
    </row>
    <row r="37" spans="1:9" ht="13.5">
      <c r="A37" s="36" t="s">
        <v>85</v>
      </c>
      <c r="B37" s="7" t="s">
        <v>89</v>
      </c>
      <c r="C37" s="8"/>
      <c r="D37" s="43"/>
      <c r="E37" s="12"/>
      <c r="F37" s="1"/>
      <c r="G37" s="1"/>
      <c r="H37" s="33"/>
      <c r="I37" s="33"/>
    </row>
    <row r="38" spans="1:9" ht="13.5">
      <c r="A38" s="36" t="s">
        <v>86</v>
      </c>
      <c r="B38" s="7" t="s">
        <v>92</v>
      </c>
      <c r="C38" s="8"/>
      <c r="D38" s="43"/>
      <c r="E38" s="12"/>
      <c r="F38" s="1"/>
      <c r="G38" s="1"/>
      <c r="H38" s="33"/>
      <c r="I38" s="33"/>
    </row>
    <row r="39" spans="1:9" ht="13.5">
      <c r="A39" s="36" t="s">
        <v>87</v>
      </c>
      <c r="B39" s="7" t="s">
        <v>93</v>
      </c>
      <c r="C39" s="8"/>
      <c r="D39" s="43"/>
      <c r="E39" s="12"/>
      <c r="F39" s="1"/>
      <c r="G39" s="1"/>
      <c r="H39" s="33"/>
      <c r="I39" s="33"/>
    </row>
    <row r="40" spans="1:9" ht="13.5">
      <c r="A40" s="36" t="s">
        <v>88</v>
      </c>
      <c r="B40" s="7" t="s">
        <v>95</v>
      </c>
      <c r="C40" s="8"/>
      <c r="D40" s="43"/>
      <c r="E40" s="12"/>
      <c r="F40" s="1"/>
      <c r="G40" s="1"/>
      <c r="H40" s="33"/>
      <c r="I40" s="33"/>
    </row>
    <row r="41" spans="1:9" ht="13.5">
      <c r="A41" s="36" t="s">
        <v>94</v>
      </c>
      <c r="B41" s="7" t="s">
        <v>98</v>
      </c>
      <c r="C41" s="8"/>
      <c r="D41" s="43"/>
      <c r="E41" s="12"/>
      <c r="F41" s="1"/>
      <c r="G41" s="1"/>
      <c r="H41" s="33"/>
      <c r="I41" s="33"/>
    </row>
    <row r="42" spans="1:9" ht="13.5">
      <c r="A42" s="73" t="s">
        <v>96</v>
      </c>
      <c r="B42" s="71" t="s">
        <v>99</v>
      </c>
      <c r="C42" s="8"/>
      <c r="D42" s="43"/>
      <c r="E42" s="12"/>
      <c r="F42" s="1"/>
      <c r="G42" s="1"/>
      <c r="H42" s="33"/>
      <c r="I42" s="33"/>
    </row>
    <row r="43" spans="1:9" ht="14.25" thickBot="1">
      <c r="A43" s="73" t="s">
        <v>100</v>
      </c>
      <c r="B43" s="71" t="s">
        <v>105</v>
      </c>
      <c r="C43" s="70"/>
      <c r="D43" s="43"/>
      <c r="E43" s="12"/>
      <c r="F43" s="1"/>
      <c r="G43" s="1"/>
      <c r="H43" s="33"/>
      <c r="I43" s="33"/>
    </row>
    <row r="44" spans="1:9" ht="14.25" thickBot="1">
      <c r="A44" s="61"/>
      <c r="B44" s="62" t="s">
        <v>37</v>
      </c>
      <c r="C44" s="63">
        <f>SUM(C6:C43)</f>
        <v>69920</v>
      </c>
      <c r="D44" s="12"/>
      <c r="E44" s="12"/>
      <c r="F44" s="1"/>
      <c r="G44" s="1"/>
      <c r="H44" s="33"/>
      <c r="I44" s="33"/>
    </row>
    <row r="45" spans="1:9" ht="13.5">
      <c r="A45" s="33"/>
      <c r="B45" s="33"/>
      <c r="C45" s="35"/>
      <c r="D45" s="1"/>
      <c r="E45" s="1"/>
      <c r="F45" s="1"/>
      <c r="G45" s="1"/>
      <c r="H45" s="33"/>
      <c r="I45" s="33"/>
    </row>
    <row r="46" spans="1:9" ht="13.5">
      <c r="A46" s="33"/>
      <c r="B46" s="33"/>
      <c r="C46" s="35"/>
      <c r="D46" s="1"/>
      <c r="E46" s="1"/>
      <c r="F46" s="1"/>
      <c r="G46" s="1"/>
      <c r="H46" s="33"/>
      <c r="I46" s="33"/>
    </row>
    <row r="47" spans="1:9" ht="13.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3.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3.5">
      <c r="A49" s="33"/>
      <c r="B49" s="33"/>
      <c r="C49" s="33"/>
      <c r="D49" s="33"/>
      <c r="E49" s="33"/>
      <c r="F49" s="33"/>
      <c r="G49" s="33"/>
      <c r="H49" s="33"/>
      <c r="I49" s="33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1">
      <selection activeCell="G36" sqref="G36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3.5">
      <c r="A3" s="119" t="s">
        <v>122</v>
      </c>
      <c r="B3" s="119"/>
      <c r="C3" s="119"/>
      <c r="D3" s="119"/>
      <c r="E3" s="119"/>
      <c r="F3" s="119"/>
      <c r="G3" s="119"/>
      <c r="H3" s="119"/>
      <c r="I3" s="119"/>
    </row>
    <row r="4" spans="1:9" ht="13.5">
      <c r="A4" s="33"/>
      <c r="B4" s="33"/>
      <c r="C4" s="35"/>
      <c r="D4" s="1"/>
      <c r="E4" s="1"/>
      <c r="F4" s="1"/>
      <c r="G4" s="1"/>
      <c r="H4" s="33"/>
      <c r="I4" s="33"/>
    </row>
    <row r="5" spans="1:9" ht="27">
      <c r="A5" s="46" t="s">
        <v>0</v>
      </c>
      <c r="B5" s="46" t="s">
        <v>1</v>
      </c>
      <c r="C5" s="48" t="s">
        <v>51</v>
      </c>
      <c r="D5" s="42"/>
      <c r="E5" s="12"/>
      <c r="F5" s="1"/>
      <c r="G5" s="1"/>
      <c r="H5" s="33"/>
      <c r="I5" s="33"/>
    </row>
    <row r="6" spans="1:9" ht="13.5">
      <c r="A6" s="36" t="s">
        <v>81</v>
      </c>
      <c r="B6" s="7" t="s">
        <v>6</v>
      </c>
      <c r="C6" s="8">
        <v>29021.62</v>
      </c>
      <c r="D6" s="43"/>
      <c r="E6" s="12"/>
      <c r="F6" s="1"/>
      <c r="G6" s="1"/>
      <c r="H6" s="33"/>
      <c r="I6" s="33"/>
    </row>
    <row r="7" spans="1:9" ht="13.5">
      <c r="A7" s="36" t="s">
        <v>54</v>
      </c>
      <c r="B7" s="7" t="s">
        <v>41</v>
      </c>
      <c r="C7" s="8"/>
      <c r="D7" s="43"/>
      <c r="E7" s="12"/>
      <c r="F7" s="1"/>
      <c r="G7" s="1"/>
      <c r="H7" s="33"/>
      <c r="I7" s="33"/>
    </row>
    <row r="8" spans="1:9" ht="13.5">
      <c r="A8" s="36" t="s">
        <v>55</v>
      </c>
      <c r="B8" s="7" t="s">
        <v>8</v>
      </c>
      <c r="C8" s="8">
        <v>154.91</v>
      </c>
      <c r="D8" s="43"/>
      <c r="E8" s="12"/>
      <c r="F8" s="1"/>
      <c r="G8" s="1"/>
      <c r="H8" s="33"/>
      <c r="I8" s="33"/>
    </row>
    <row r="9" spans="1:9" ht="13.5">
      <c r="A9" s="36" t="s">
        <v>56</v>
      </c>
      <c r="B9" s="7" t="s">
        <v>9</v>
      </c>
      <c r="C9" s="8"/>
      <c r="D9" s="43"/>
      <c r="E9" s="12"/>
      <c r="F9" s="1"/>
      <c r="G9" s="1"/>
      <c r="H9" s="33"/>
      <c r="I9" s="33"/>
    </row>
    <row r="10" spans="1:9" ht="13.5">
      <c r="A10" s="36" t="s">
        <v>57</v>
      </c>
      <c r="B10" s="7" t="s">
        <v>10</v>
      </c>
      <c r="C10" s="8"/>
      <c r="D10" s="43"/>
      <c r="E10" s="12"/>
      <c r="F10" s="1"/>
      <c r="G10" s="1"/>
      <c r="H10" s="33"/>
      <c r="I10" s="33"/>
    </row>
    <row r="11" spans="1:9" ht="13.5">
      <c r="A11" s="36" t="s">
        <v>58</v>
      </c>
      <c r="B11" s="7" t="s">
        <v>11</v>
      </c>
      <c r="C11" s="8">
        <v>2848.87</v>
      </c>
      <c r="D11" s="43"/>
      <c r="E11" s="12"/>
      <c r="F11" s="1"/>
      <c r="G11" s="1"/>
      <c r="H11" s="33"/>
      <c r="I11" s="33"/>
    </row>
    <row r="12" spans="1:9" ht="13.5">
      <c r="A12" s="36" t="s">
        <v>59</v>
      </c>
      <c r="B12" s="7" t="s">
        <v>12</v>
      </c>
      <c r="C12" s="8">
        <v>2823.37</v>
      </c>
      <c r="D12" s="43"/>
      <c r="E12" s="12"/>
      <c r="F12" s="1"/>
      <c r="G12" s="1"/>
      <c r="H12" s="33"/>
      <c r="I12" s="33"/>
    </row>
    <row r="13" spans="1:9" ht="13.5">
      <c r="A13" s="36" t="s">
        <v>60</v>
      </c>
      <c r="B13" s="7" t="s">
        <v>13</v>
      </c>
      <c r="C13" s="8">
        <v>5252.88</v>
      </c>
      <c r="D13" s="43"/>
      <c r="E13" s="12"/>
      <c r="F13" s="1"/>
      <c r="G13" s="1"/>
      <c r="H13" s="33"/>
      <c r="I13" s="33"/>
    </row>
    <row r="14" spans="1:9" ht="13.5">
      <c r="A14" s="36" t="s">
        <v>61</v>
      </c>
      <c r="B14" s="7" t="s">
        <v>14</v>
      </c>
      <c r="C14" s="8">
        <v>2812.53</v>
      </c>
      <c r="D14" s="43"/>
      <c r="E14" s="12"/>
      <c r="F14" s="1"/>
      <c r="G14" s="1"/>
      <c r="H14" s="33"/>
      <c r="I14" s="33"/>
    </row>
    <row r="15" spans="1:9" ht="13.5">
      <c r="A15" s="36" t="s">
        <v>62</v>
      </c>
      <c r="B15" s="7" t="s">
        <v>15</v>
      </c>
      <c r="C15" s="8">
        <v>67351.42</v>
      </c>
      <c r="D15" s="43"/>
      <c r="E15" s="12"/>
      <c r="F15" s="1"/>
      <c r="G15" s="1"/>
      <c r="H15" s="33"/>
      <c r="I15" s="33"/>
    </row>
    <row r="16" spans="1:9" ht="13.5">
      <c r="A16" s="36" t="s">
        <v>63</v>
      </c>
      <c r="B16" s="7" t="s">
        <v>16</v>
      </c>
      <c r="C16" s="8">
        <v>11234.47</v>
      </c>
      <c r="D16" s="43"/>
      <c r="E16" s="12"/>
      <c r="F16" s="1"/>
      <c r="G16" s="1"/>
      <c r="H16" s="33"/>
      <c r="I16" s="33"/>
    </row>
    <row r="17" spans="1:9" ht="13.5">
      <c r="A17" s="36" t="s">
        <v>64</v>
      </c>
      <c r="B17" s="7" t="s">
        <v>42</v>
      </c>
      <c r="C17" s="8">
        <v>498.93</v>
      </c>
      <c r="D17" s="43"/>
      <c r="E17" s="12"/>
      <c r="F17" s="1"/>
      <c r="G17" s="1"/>
      <c r="H17" s="33"/>
      <c r="I17" s="33"/>
    </row>
    <row r="18" spans="1:9" ht="13.5">
      <c r="A18" s="36" t="s">
        <v>65</v>
      </c>
      <c r="B18" s="7" t="s">
        <v>18</v>
      </c>
      <c r="C18" s="8">
        <v>220.63</v>
      </c>
      <c r="D18" s="43"/>
      <c r="E18" s="12"/>
      <c r="F18" s="1"/>
      <c r="G18" s="1"/>
      <c r="H18" s="33"/>
      <c r="I18" s="33"/>
    </row>
    <row r="19" spans="1:9" ht="13.5">
      <c r="A19" s="36" t="s">
        <v>66</v>
      </c>
      <c r="B19" s="7" t="s">
        <v>19</v>
      </c>
      <c r="C19" s="8"/>
      <c r="D19" s="43"/>
      <c r="E19" s="12"/>
      <c r="F19" s="1"/>
      <c r="G19" s="1"/>
      <c r="H19" s="33"/>
      <c r="I19" s="33"/>
    </row>
    <row r="20" spans="1:9" ht="13.5">
      <c r="A20" s="36" t="s">
        <v>67</v>
      </c>
      <c r="B20" s="7" t="s">
        <v>20</v>
      </c>
      <c r="C20" s="8"/>
      <c r="D20" s="43"/>
      <c r="E20" s="12"/>
      <c r="F20" s="1"/>
      <c r="G20" s="1"/>
      <c r="H20" s="33"/>
      <c r="I20" s="33"/>
    </row>
    <row r="21" spans="1:9" ht="13.5">
      <c r="A21" s="36" t="s">
        <v>68</v>
      </c>
      <c r="B21" s="7" t="s">
        <v>21</v>
      </c>
      <c r="C21" s="8"/>
      <c r="D21" s="43"/>
      <c r="E21" s="12"/>
      <c r="F21" s="1"/>
      <c r="G21" s="1"/>
      <c r="H21" s="33"/>
      <c r="I21" s="33"/>
    </row>
    <row r="22" spans="1:9" ht="13.5">
      <c r="A22" s="36" t="s">
        <v>69</v>
      </c>
      <c r="B22" s="7" t="s">
        <v>22</v>
      </c>
      <c r="C22" s="8"/>
      <c r="D22" s="43"/>
      <c r="E22" s="12"/>
      <c r="F22" s="1"/>
      <c r="G22" s="1"/>
      <c r="H22" s="33"/>
      <c r="I22" s="33"/>
    </row>
    <row r="23" spans="1:9" ht="13.5">
      <c r="A23" s="36" t="s">
        <v>70</v>
      </c>
      <c r="B23" s="7" t="s">
        <v>23</v>
      </c>
      <c r="C23" s="8"/>
      <c r="D23" s="43"/>
      <c r="E23" s="12"/>
      <c r="F23" s="1"/>
      <c r="G23" s="1"/>
      <c r="H23" s="33"/>
      <c r="I23" s="33"/>
    </row>
    <row r="24" spans="1:9" ht="13.5">
      <c r="A24" s="36" t="s">
        <v>71</v>
      </c>
      <c r="B24" s="7" t="s">
        <v>24</v>
      </c>
      <c r="C24" s="8"/>
      <c r="D24" s="43"/>
      <c r="E24" s="12"/>
      <c r="F24" s="1"/>
      <c r="G24" s="1"/>
      <c r="H24" s="33"/>
      <c r="I24" s="33"/>
    </row>
    <row r="25" spans="1:9" ht="13.5">
      <c r="A25" s="36" t="s">
        <v>72</v>
      </c>
      <c r="B25" s="7" t="s">
        <v>25</v>
      </c>
      <c r="C25" s="8"/>
      <c r="D25" s="43"/>
      <c r="E25" s="12"/>
      <c r="F25" s="1"/>
      <c r="G25" s="1"/>
      <c r="H25" s="33"/>
      <c r="I25" s="33"/>
    </row>
    <row r="26" spans="1:9" ht="13.5">
      <c r="A26" s="36" t="s">
        <v>73</v>
      </c>
      <c r="B26" s="7" t="s">
        <v>26</v>
      </c>
      <c r="C26" s="8">
        <v>49.72</v>
      </c>
      <c r="D26" s="43"/>
      <c r="E26" s="12"/>
      <c r="F26" s="1"/>
      <c r="G26" s="1"/>
      <c r="H26" s="33"/>
      <c r="I26" s="33"/>
    </row>
    <row r="27" spans="1:9" ht="13.5">
      <c r="A27" s="36" t="s">
        <v>74</v>
      </c>
      <c r="B27" s="7" t="s">
        <v>27</v>
      </c>
      <c r="C27" s="8"/>
      <c r="D27" s="43"/>
      <c r="E27" s="12"/>
      <c r="F27" s="1"/>
      <c r="G27" s="1"/>
      <c r="H27" s="33"/>
      <c r="I27" s="33"/>
    </row>
    <row r="28" spans="1:9" ht="13.5">
      <c r="A28" s="36" t="s">
        <v>75</v>
      </c>
      <c r="B28" s="7" t="s">
        <v>28</v>
      </c>
      <c r="C28" s="8"/>
      <c r="D28" s="43"/>
      <c r="E28" s="12"/>
      <c r="F28" s="1"/>
      <c r="G28" s="1"/>
      <c r="H28" s="33"/>
      <c r="I28" s="33"/>
    </row>
    <row r="29" spans="1:9" ht="13.5">
      <c r="A29" s="36" t="s">
        <v>76</v>
      </c>
      <c r="B29" s="7" t="s">
        <v>29</v>
      </c>
      <c r="C29" s="8">
        <v>7326.22</v>
      </c>
      <c r="D29" s="43"/>
      <c r="E29" s="12"/>
      <c r="F29" s="1"/>
      <c r="G29" s="1"/>
      <c r="H29" s="33"/>
      <c r="I29" s="33"/>
    </row>
    <row r="30" spans="1:10" ht="13.5">
      <c r="A30" s="36" t="s">
        <v>77</v>
      </c>
      <c r="B30" s="7" t="s">
        <v>30</v>
      </c>
      <c r="C30" s="8"/>
      <c r="D30" s="43"/>
      <c r="E30" s="12"/>
      <c r="F30" s="1"/>
      <c r="G30" s="1"/>
      <c r="H30" s="33"/>
      <c r="I30" s="33"/>
      <c r="J30" t="s">
        <v>91</v>
      </c>
    </row>
    <row r="31" spans="1:9" ht="13.5">
      <c r="A31" s="36" t="s">
        <v>78</v>
      </c>
      <c r="B31" s="7" t="s">
        <v>31</v>
      </c>
      <c r="C31" s="8">
        <v>11389.36</v>
      </c>
      <c r="D31" s="43"/>
      <c r="E31" s="12"/>
      <c r="F31" s="1"/>
      <c r="G31" s="1"/>
      <c r="H31" s="33"/>
      <c r="I31" s="33"/>
    </row>
    <row r="32" spans="1:9" ht="13.5">
      <c r="A32" s="36" t="s">
        <v>79</v>
      </c>
      <c r="B32" s="7" t="s">
        <v>32</v>
      </c>
      <c r="C32" s="8"/>
      <c r="D32" s="43"/>
      <c r="E32" s="12"/>
      <c r="F32" s="1"/>
      <c r="G32" s="1"/>
      <c r="H32" s="33"/>
      <c r="I32" s="33"/>
    </row>
    <row r="33" spans="1:9" ht="13.5">
      <c r="A33" s="36" t="s">
        <v>80</v>
      </c>
      <c r="B33" s="7" t="s">
        <v>33</v>
      </c>
      <c r="C33" s="8"/>
      <c r="D33" s="43"/>
      <c r="E33" s="12"/>
      <c r="F33" s="1"/>
      <c r="G33" s="1"/>
      <c r="H33" s="33"/>
      <c r="I33" s="33"/>
    </row>
    <row r="34" spans="1:9" ht="13.5">
      <c r="A34" s="36" t="s">
        <v>82</v>
      </c>
      <c r="B34" s="7" t="s">
        <v>34</v>
      </c>
      <c r="C34" s="8"/>
      <c r="D34" s="43"/>
      <c r="E34" s="12"/>
      <c r="F34" s="1"/>
      <c r="G34" s="1"/>
      <c r="H34" s="33"/>
      <c r="I34" s="33"/>
    </row>
    <row r="35" spans="1:9" ht="13.5">
      <c r="A35" s="36" t="s">
        <v>83</v>
      </c>
      <c r="B35" s="7" t="s">
        <v>35</v>
      </c>
      <c r="C35" s="8"/>
      <c r="D35" s="43"/>
      <c r="E35" s="12"/>
      <c r="F35" s="1"/>
      <c r="G35" s="1"/>
      <c r="H35" s="33"/>
      <c r="I35" s="33"/>
    </row>
    <row r="36" spans="1:9" ht="13.5">
      <c r="A36" s="36" t="s">
        <v>84</v>
      </c>
      <c r="B36" s="7" t="s">
        <v>36</v>
      </c>
      <c r="C36" s="8"/>
      <c r="D36" s="43"/>
      <c r="E36" s="12"/>
      <c r="F36" s="1"/>
      <c r="G36" s="1"/>
      <c r="H36" s="33"/>
      <c r="I36" s="33"/>
    </row>
    <row r="37" spans="1:9" ht="13.5">
      <c r="A37" s="36" t="s">
        <v>85</v>
      </c>
      <c r="B37" s="7" t="s">
        <v>89</v>
      </c>
      <c r="C37" s="8"/>
      <c r="D37" s="43"/>
      <c r="E37" s="12"/>
      <c r="F37" s="1"/>
      <c r="G37" s="1"/>
      <c r="H37" s="33"/>
      <c r="I37" s="33"/>
    </row>
    <row r="38" spans="1:9" ht="13.5">
      <c r="A38" s="36" t="s">
        <v>86</v>
      </c>
      <c r="B38" s="7" t="s">
        <v>92</v>
      </c>
      <c r="C38" s="8">
        <v>1653.54</v>
      </c>
      <c r="D38" s="43"/>
      <c r="E38" s="12"/>
      <c r="F38" s="1"/>
      <c r="G38" s="1"/>
      <c r="H38" s="33"/>
      <c r="I38" s="33"/>
    </row>
    <row r="39" spans="1:9" ht="13.5">
      <c r="A39" s="36" t="s">
        <v>87</v>
      </c>
      <c r="B39" s="7" t="s">
        <v>93</v>
      </c>
      <c r="C39" s="8"/>
      <c r="D39" s="43"/>
      <c r="E39" s="12"/>
      <c r="F39" s="1"/>
      <c r="G39" s="1"/>
      <c r="H39" s="33"/>
      <c r="I39" s="33"/>
    </row>
    <row r="40" spans="1:9" ht="13.5">
      <c r="A40" s="36" t="s">
        <v>88</v>
      </c>
      <c r="B40" s="7" t="s">
        <v>95</v>
      </c>
      <c r="C40" s="8"/>
      <c r="D40" s="43"/>
      <c r="E40" s="12"/>
      <c r="F40" s="1"/>
      <c r="G40" s="1"/>
      <c r="H40" s="33"/>
      <c r="I40" s="33"/>
    </row>
    <row r="41" spans="1:9" ht="13.5">
      <c r="A41" s="36" t="s">
        <v>94</v>
      </c>
      <c r="B41" s="7" t="s">
        <v>98</v>
      </c>
      <c r="C41" s="8"/>
      <c r="D41" s="43"/>
      <c r="E41" s="12"/>
      <c r="F41" s="1"/>
      <c r="G41" s="1"/>
      <c r="H41" s="33"/>
      <c r="I41" s="33"/>
    </row>
    <row r="42" spans="1:9" ht="13.5">
      <c r="A42" s="36" t="s">
        <v>96</v>
      </c>
      <c r="B42" s="7" t="s">
        <v>99</v>
      </c>
      <c r="C42" s="8"/>
      <c r="D42" s="43"/>
      <c r="E42" s="12"/>
      <c r="F42" s="1"/>
      <c r="G42" s="1"/>
      <c r="H42" s="33"/>
      <c r="I42" s="33"/>
    </row>
    <row r="43" spans="1:9" ht="14.25" thickBot="1">
      <c r="A43" s="73" t="s">
        <v>100</v>
      </c>
      <c r="B43" s="7" t="s">
        <v>105</v>
      </c>
      <c r="C43" s="70">
        <v>87.27</v>
      </c>
      <c r="D43" s="43"/>
      <c r="E43" s="12"/>
      <c r="F43" s="1"/>
      <c r="G43" s="1"/>
      <c r="H43" s="33"/>
      <c r="I43" s="33"/>
    </row>
    <row r="44" spans="1:9" ht="14.25" thickBot="1">
      <c r="A44" s="61"/>
      <c r="B44" s="62" t="s">
        <v>37</v>
      </c>
      <c r="C44" s="63">
        <f>SUM(C6:C43)</f>
        <v>142725.74</v>
      </c>
      <c r="D44" s="12"/>
      <c r="E44" s="12"/>
      <c r="F44" s="1"/>
      <c r="G44" s="1"/>
      <c r="H44" s="33"/>
      <c r="I44" s="33"/>
    </row>
    <row r="45" spans="1:9" ht="13.5">
      <c r="A45" s="33"/>
      <c r="B45" s="33"/>
      <c r="C45" s="35"/>
      <c r="D45" s="1"/>
      <c r="E45" s="1"/>
      <c r="F45" s="1"/>
      <c r="G45" s="1"/>
      <c r="H45" s="33"/>
      <c r="I45" s="33"/>
    </row>
    <row r="46" spans="1:9" ht="13.5">
      <c r="A46" s="33"/>
      <c r="B46" s="33"/>
      <c r="C46" s="35"/>
      <c r="D46" s="1"/>
      <c r="E46" s="1"/>
      <c r="F46" s="1"/>
      <c r="G46" s="1"/>
      <c r="H46" s="33"/>
      <c r="I46" s="33"/>
    </row>
    <row r="47" spans="1:9" ht="13.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3.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3.5">
      <c r="A49" s="33"/>
      <c r="B49" s="33"/>
      <c r="C49" s="33"/>
      <c r="D49" s="33"/>
      <c r="E49" s="33"/>
      <c r="F49" s="33"/>
      <c r="G49" s="33"/>
      <c r="H49" s="33"/>
      <c r="I49" s="33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4">
      <selection activeCell="I20" sqref="I20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3.5">
      <c r="A3" s="119" t="s">
        <v>123</v>
      </c>
      <c r="B3" s="119"/>
      <c r="C3" s="119"/>
      <c r="D3" s="119"/>
      <c r="E3" s="119"/>
      <c r="F3" s="119"/>
      <c r="G3" s="119"/>
      <c r="H3" s="119"/>
      <c r="I3" s="119"/>
    </row>
    <row r="4" spans="1:9" ht="13.5">
      <c r="A4" s="117"/>
      <c r="B4" s="117"/>
      <c r="C4" s="117"/>
      <c r="D4" s="39"/>
      <c r="E4" s="33"/>
      <c r="F4" s="33"/>
      <c r="G4" s="33"/>
      <c r="H4" s="33"/>
      <c r="I4" s="33"/>
    </row>
    <row r="5" spans="1:9" ht="27">
      <c r="A5" s="46" t="s">
        <v>0</v>
      </c>
      <c r="B5" s="46" t="s">
        <v>1</v>
      </c>
      <c r="C5" s="48" t="s">
        <v>52</v>
      </c>
      <c r="D5" s="33"/>
      <c r="E5" s="33"/>
      <c r="F5" s="33"/>
      <c r="G5" s="33"/>
      <c r="H5" s="33"/>
      <c r="I5" s="33"/>
    </row>
    <row r="6" spans="1:9" ht="13.5">
      <c r="A6" s="36" t="s">
        <v>81</v>
      </c>
      <c r="B6" s="7" t="s">
        <v>6</v>
      </c>
      <c r="C6" s="44"/>
      <c r="D6" s="33"/>
      <c r="E6" s="33"/>
      <c r="F6" s="33"/>
      <c r="G6" s="33"/>
      <c r="H6" s="33"/>
      <c r="I6" s="33"/>
    </row>
    <row r="7" spans="1:9" ht="13.5">
      <c r="A7" s="36" t="s">
        <v>54</v>
      </c>
      <c r="B7" s="7" t="s">
        <v>41</v>
      </c>
      <c r="C7" s="44"/>
      <c r="D7" s="33"/>
      <c r="E7" s="33"/>
      <c r="F7" s="33"/>
      <c r="G7" s="33"/>
      <c r="H7" s="33"/>
      <c r="I7" s="33"/>
    </row>
    <row r="8" spans="1:9" ht="13.5">
      <c r="A8" s="36" t="s">
        <v>55</v>
      </c>
      <c r="B8" s="7" t="s">
        <v>8</v>
      </c>
      <c r="C8" s="44"/>
      <c r="D8" s="33"/>
      <c r="E8" s="33"/>
      <c r="F8" s="33"/>
      <c r="G8" s="33"/>
      <c r="H8" s="33"/>
      <c r="I8" s="33"/>
    </row>
    <row r="9" spans="1:9" ht="13.5">
      <c r="A9" s="36" t="s">
        <v>56</v>
      </c>
      <c r="B9" s="7" t="s">
        <v>9</v>
      </c>
      <c r="C9" s="44"/>
      <c r="D9" s="33"/>
      <c r="E9" s="33"/>
      <c r="F9" s="33"/>
      <c r="G9" s="33"/>
      <c r="H9" s="33"/>
      <c r="I9" s="33"/>
    </row>
    <row r="10" spans="1:9" ht="13.5">
      <c r="A10" s="36" t="s">
        <v>57</v>
      </c>
      <c r="B10" s="7" t="s">
        <v>10</v>
      </c>
      <c r="C10" s="44"/>
      <c r="D10" s="33"/>
      <c r="E10" s="33"/>
      <c r="F10" s="33"/>
      <c r="G10" s="33"/>
      <c r="H10" s="33"/>
      <c r="I10" s="33"/>
    </row>
    <row r="11" spans="1:9" ht="13.5">
      <c r="A11" s="36" t="s">
        <v>58</v>
      </c>
      <c r="B11" s="7" t="s">
        <v>11</v>
      </c>
      <c r="C11" s="44"/>
      <c r="D11" s="33"/>
      <c r="E11" s="33"/>
      <c r="F11" s="33"/>
      <c r="G11" s="33"/>
      <c r="H11" s="33"/>
      <c r="I11" s="33"/>
    </row>
    <row r="12" spans="1:9" ht="13.5">
      <c r="A12" s="36" t="s">
        <v>59</v>
      </c>
      <c r="B12" s="7" t="s">
        <v>12</v>
      </c>
      <c r="C12" s="44"/>
      <c r="D12" s="33"/>
      <c r="E12" s="33"/>
      <c r="F12" s="33"/>
      <c r="G12" s="33"/>
      <c r="H12" s="33"/>
      <c r="I12" s="33"/>
    </row>
    <row r="13" spans="1:9" ht="13.5">
      <c r="A13" s="36" t="s">
        <v>60</v>
      </c>
      <c r="B13" s="7" t="s">
        <v>13</v>
      </c>
      <c r="C13" s="44"/>
      <c r="D13" s="33"/>
      <c r="E13" s="33"/>
      <c r="F13" s="33"/>
      <c r="G13" s="33"/>
      <c r="H13" s="33"/>
      <c r="I13" s="33"/>
    </row>
    <row r="14" spans="1:9" ht="13.5">
      <c r="A14" s="36" t="s">
        <v>61</v>
      </c>
      <c r="B14" s="7" t="s">
        <v>14</v>
      </c>
      <c r="C14" s="44"/>
      <c r="D14" s="33"/>
      <c r="E14" s="33"/>
      <c r="F14" s="33"/>
      <c r="G14" s="33"/>
      <c r="H14" s="33"/>
      <c r="I14" s="33"/>
    </row>
    <row r="15" spans="1:9" ht="13.5">
      <c r="A15" s="36" t="s">
        <v>62</v>
      </c>
      <c r="B15" s="7" t="s">
        <v>15</v>
      </c>
      <c r="C15" s="8">
        <v>28390.43</v>
      </c>
      <c r="D15" s="33"/>
      <c r="E15" s="33"/>
      <c r="F15" s="33"/>
      <c r="G15" s="33"/>
      <c r="H15" s="33"/>
      <c r="I15" s="33"/>
    </row>
    <row r="16" spans="1:9" ht="13.5">
      <c r="A16" s="36" t="s">
        <v>63</v>
      </c>
      <c r="B16" s="7" t="s">
        <v>16</v>
      </c>
      <c r="C16" s="44"/>
      <c r="D16" s="33"/>
      <c r="E16" s="33"/>
      <c r="F16" s="33"/>
      <c r="G16" s="33"/>
      <c r="H16" s="33"/>
      <c r="I16" s="33"/>
    </row>
    <row r="17" spans="1:9" ht="13.5">
      <c r="A17" s="36" t="s">
        <v>64</v>
      </c>
      <c r="B17" s="7" t="s">
        <v>42</v>
      </c>
      <c r="C17" s="8"/>
      <c r="D17" s="33"/>
      <c r="E17" s="33"/>
      <c r="F17" s="33"/>
      <c r="G17" s="33"/>
      <c r="H17" s="33"/>
      <c r="I17" s="33"/>
    </row>
    <row r="18" spans="1:9" ht="13.5">
      <c r="A18" s="36" t="s">
        <v>65</v>
      </c>
      <c r="B18" s="7" t="s">
        <v>18</v>
      </c>
      <c r="C18" s="44"/>
      <c r="D18" s="33"/>
      <c r="E18" s="33"/>
      <c r="F18" s="33"/>
      <c r="G18" s="33"/>
      <c r="H18" s="33"/>
      <c r="I18" s="33"/>
    </row>
    <row r="19" spans="1:9" ht="13.5">
      <c r="A19" s="36" t="s">
        <v>66</v>
      </c>
      <c r="B19" s="7" t="s">
        <v>19</v>
      </c>
      <c r="C19" s="44"/>
      <c r="D19" s="33"/>
      <c r="E19" s="33"/>
      <c r="F19" s="33"/>
      <c r="G19" s="33"/>
      <c r="H19" s="33"/>
      <c r="I19" s="33"/>
    </row>
    <row r="20" spans="1:9" ht="13.5">
      <c r="A20" s="36" t="s">
        <v>67</v>
      </c>
      <c r="B20" s="7" t="s">
        <v>20</v>
      </c>
      <c r="C20" s="44"/>
      <c r="D20" s="33"/>
      <c r="E20" s="33"/>
      <c r="F20" s="33"/>
      <c r="G20" s="33"/>
      <c r="H20" s="33"/>
      <c r="I20" s="33"/>
    </row>
    <row r="21" spans="1:9" ht="13.5">
      <c r="A21" s="36" t="s">
        <v>68</v>
      </c>
      <c r="B21" s="7" t="s">
        <v>21</v>
      </c>
      <c r="C21" s="44"/>
      <c r="D21" s="33"/>
      <c r="E21" s="33"/>
      <c r="F21" s="33"/>
      <c r="G21" s="33"/>
      <c r="H21" s="33"/>
      <c r="I21" s="33"/>
    </row>
    <row r="22" spans="1:9" ht="13.5">
      <c r="A22" s="36" t="s">
        <v>69</v>
      </c>
      <c r="B22" s="7" t="s">
        <v>22</v>
      </c>
      <c r="C22" s="44"/>
      <c r="D22" s="33"/>
      <c r="E22" s="33"/>
      <c r="F22" s="33"/>
      <c r="G22" s="33"/>
      <c r="H22" s="33"/>
      <c r="I22" s="33"/>
    </row>
    <row r="23" spans="1:9" ht="13.5">
      <c r="A23" s="36" t="s">
        <v>70</v>
      </c>
      <c r="B23" s="7" t="s">
        <v>23</v>
      </c>
      <c r="C23" s="44"/>
      <c r="D23" s="33"/>
      <c r="E23" s="33"/>
      <c r="F23" s="33"/>
      <c r="G23" s="33"/>
      <c r="H23" s="33"/>
      <c r="I23" s="33"/>
    </row>
    <row r="24" spans="1:9" ht="13.5">
      <c r="A24" s="36" t="s">
        <v>71</v>
      </c>
      <c r="B24" s="7" t="s">
        <v>24</v>
      </c>
      <c r="C24" s="44"/>
      <c r="D24" s="33"/>
      <c r="E24" s="33"/>
      <c r="F24" s="33"/>
      <c r="G24" s="33"/>
      <c r="H24" s="33"/>
      <c r="I24" s="33"/>
    </row>
    <row r="25" spans="1:9" ht="13.5">
      <c r="A25" s="36" t="s">
        <v>72</v>
      </c>
      <c r="B25" s="7" t="s">
        <v>25</v>
      </c>
      <c r="C25" s="44"/>
      <c r="D25" s="33"/>
      <c r="E25" s="33"/>
      <c r="F25" s="33"/>
      <c r="G25" s="33"/>
      <c r="H25" s="33"/>
      <c r="I25" s="33"/>
    </row>
    <row r="26" spans="1:9" ht="13.5">
      <c r="A26" s="36" t="s">
        <v>73</v>
      </c>
      <c r="B26" s="7" t="s">
        <v>26</v>
      </c>
      <c r="C26" s="44"/>
      <c r="D26" s="33"/>
      <c r="E26" s="33"/>
      <c r="F26" s="33"/>
      <c r="G26" s="33"/>
      <c r="H26" s="33"/>
      <c r="I26" s="33"/>
    </row>
    <row r="27" spans="1:9" ht="13.5">
      <c r="A27" s="36" t="s">
        <v>74</v>
      </c>
      <c r="B27" s="7" t="s">
        <v>27</v>
      </c>
      <c r="C27" s="44"/>
      <c r="D27" s="33"/>
      <c r="E27" s="33"/>
      <c r="F27" s="33"/>
      <c r="G27" s="33"/>
      <c r="H27" s="33"/>
      <c r="I27" s="33"/>
    </row>
    <row r="28" spans="1:9" ht="13.5">
      <c r="A28" s="36" t="s">
        <v>75</v>
      </c>
      <c r="B28" s="7" t="s">
        <v>28</v>
      </c>
      <c r="C28" s="44"/>
      <c r="D28" s="33"/>
      <c r="E28" s="33"/>
      <c r="F28" s="33"/>
      <c r="G28" s="33"/>
      <c r="H28" s="33"/>
      <c r="I28" s="33"/>
    </row>
    <row r="29" spans="1:9" ht="13.5">
      <c r="A29" s="36" t="s">
        <v>76</v>
      </c>
      <c r="B29" s="7" t="s">
        <v>29</v>
      </c>
      <c r="C29" s="44"/>
      <c r="D29" s="33"/>
      <c r="E29" s="33"/>
      <c r="F29" s="33"/>
      <c r="G29" s="33"/>
      <c r="H29" s="33"/>
      <c r="I29" s="33"/>
    </row>
    <row r="30" spans="1:9" ht="13.5">
      <c r="A30" s="36" t="s">
        <v>77</v>
      </c>
      <c r="B30" s="7" t="s">
        <v>30</v>
      </c>
      <c r="C30" s="44"/>
      <c r="D30" s="33"/>
      <c r="E30" s="33"/>
      <c r="F30" s="33"/>
      <c r="G30" s="33"/>
      <c r="H30" s="33"/>
      <c r="I30" s="33"/>
    </row>
    <row r="31" spans="1:9" ht="13.5">
      <c r="A31" s="36" t="s">
        <v>78</v>
      </c>
      <c r="B31" s="7" t="s">
        <v>31</v>
      </c>
      <c r="C31" s="44"/>
      <c r="D31" s="33"/>
      <c r="E31" s="33"/>
      <c r="F31" s="33"/>
      <c r="G31" s="33"/>
      <c r="H31" s="33"/>
      <c r="I31" s="33"/>
    </row>
    <row r="32" spans="1:9" ht="13.5">
      <c r="A32" s="36" t="s">
        <v>79</v>
      </c>
      <c r="B32" s="7" t="s">
        <v>32</v>
      </c>
      <c r="C32" s="44"/>
      <c r="D32" s="33"/>
      <c r="E32" s="33"/>
      <c r="F32" s="33"/>
      <c r="G32" s="33"/>
      <c r="H32" s="33"/>
      <c r="I32" s="33"/>
    </row>
    <row r="33" spans="1:9" ht="13.5">
      <c r="A33" s="36" t="s">
        <v>80</v>
      </c>
      <c r="B33" s="7" t="s">
        <v>33</v>
      </c>
      <c r="C33" s="44"/>
      <c r="D33" s="33"/>
      <c r="E33" s="33"/>
      <c r="F33" s="33"/>
      <c r="G33" s="33"/>
      <c r="H33" s="33"/>
      <c r="I33" s="33"/>
    </row>
    <row r="34" spans="1:9" ht="13.5">
      <c r="A34" s="36" t="s">
        <v>82</v>
      </c>
      <c r="B34" s="7" t="s">
        <v>34</v>
      </c>
      <c r="C34" s="44"/>
      <c r="D34" s="33"/>
      <c r="E34" s="33"/>
      <c r="F34" s="33"/>
      <c r="G34" s="33"/>
      <c r="H34" s="33"/>
      <c r="I34" s="33"/>
    </row>
    <row r="35" spans="1:9" ht="13.5">
      <c r="A35" s="36" t="s">
        <v>83</v>
      </c>
      <c r="B35" s="7" t="s">
        <v>35</v>
      </c>
      <c r="C35" s="44"/>
      <c r="D35" s="33"/>
      <c r="E35" s="33"/>
      <c r="F35" s="33"/>
      <c r="G35" s="33"/>
      <c r="H35" s="33"/>
      <c r="I35" s="33"/>
    </row>
    <row r="36" spans="1:9" ht="13.5">
      <c r="A36" s="36" t="s">
        <v>84</v>
      </c>
      <c r="B36" s="7" t="s">
        <v>36</v>
      </c>
      <c r="C36" s="44"/>
      <c r="D36" s="33"/>
      <c r="E36" s="33"/>
      <c r="F36" s="33"/>
      <c r="G36" s="33"/>
      <c r="H36" s="33"/>
      <c r="I36" s="33"/>
    </row>
    <row r="37" spans="1:9" ht="13.5">
      <c r="A37" s="36" t="s">
        <v>85</v>
      </c>
      <c r="B37" s="7" t="s">
        <v>89</v>
      </c>
      <c r="C37" s="44"/>
      <c r="D37" s="33"/>
      <c r="E37" s="33"/>
      <c r="F37" s="33"/>
      <c r="G37" s="33"/>
      <c r="H37" s="33"/>
      <c r="I37" s="33"/>
    </row>
    <row r="38" spans="1:9" ht="13.5">
      <c r="A38" s="36" t="s">
        <v>86</v>
      </c>
      <c r="B38" s="7" t="s">
        <v>92</v>
      </c>
      <c r="C38" s="44"/>
      <c r="D38" s="33"/>
      <c r="E38" s="33"/>
      <c r="F38" s="33"/>
      <c r="G38" s="33"/>
      <c r="H38" s="33"/>
      <c r="I38" s="33"/>
    </row>
    <row r="39" spans="1:9" ht="13.5">
      <c r="A39" s="36" t="s">
        <v>87</v>
      </c>
      <c r="B39" s="7" t="s">
        <v>93</v>
      </c>
      <c r="C39" s="44"/>
      <c r="D39" s="33"/>
      <c r="E39" s="33"/>
      <c r="F39" s="33"/>
      <c r="G39" s="33"/>
      <c r="H39" s="33"/>
      <c r="I39" s="33"/>
    </row>
    <row r="40" spans="1:9" ht="13.5">
      <c r="A40" s="36" t="s">
        <v>88</v>
      </c>
      <c r="B40" s="7" t="s">
        <v>95</v>
      </c>
      <c r="C40" s="44"/>
      <c r="D40" s="33"/>
      <c r="E40" s="33"/>
      <c r="F40" s="33"/>
      <c r="G40" s="33"/>
      <c r="H40" s="33"/>
      <c r="I40" s="33"/>
    </row>
    <row r="41" spans="1:9" ht="13.5">
      <c r="A41" s="36" t="s">
        <v>94</v>
      </c>
      <c r="B41" s="7" t="s">
        <v>98</v>
      </c>
      <c r="C41" s="44"/>
      <c r="D41" s="33"/>
      <c r="E41" s="33"/>
      <c r="F41" s="33"/>
      <c r="G41" s="33"/>
      <c r="H41" s="33"/>
      <c r="I41" s="33"/>
    </row>
    <row r="42" spans="1:9" ht="13.5">
      <c r="A42" s="36" t="s">
        <v>96</v>
      </c>
      <c r="B42" s="7" t="s">
        <v>99</v>
      </c>
      <c r="C42" s="44"/>
      <c r="D42" s="33"/>
      <c r="E42" s="33"/>
      <c r="F42" s="33"/>
      <c r="G42" s="33"/>
      <c r="H42" s="33"/>
      <c r="I42" s="33"/>
    </row>
    <row r="43" spans="1:9" ht="14.25" thickBot="1">
      <c r="A43" s="73" t="s">
        <v>100</v>
      </c>
      <c r="B43" s="7" t="s">
        <v>105</v>
      </c>
      <c r="C43" s="88"/>
      <c r="D43" s="33"/>
      <c r="E43" s="33"/>
      <c r="F43" s="33"/>
      <c r="G43" s="33"/>
      <c r="H43" s="33"/>
      <c r="I43" s="33"/>
    </row>
    <row r="44" spans="1:9" ht="14.25" thickBot="1">
      <c r="A44" s="61"/>
      <c r="B44" s="62" t="s">
        <v>37</v>
      </c>
      <c r="C44" s="63">
        <f>SUM(C6:C43)</f>
        <v>28390.43</v>
      </c>
      <c r="D44" s="33"/>
      <c r="E44" s="33"/>
      <c r="F44" s="33"/>
      <c r="G44" s="33"/>
      <c r="H44" s="33"/>
      <c r="I44" s="33"/>
    </row>
    <row r="45" spans="1:9" ht="13.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3.5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3.5">
      <c r="A47" s="33"/>
      <c r="B47" s="33"/>
      <c r="C47" s="33"/>
      <c r="D47" s="33"/>
      <c r="E47" s="33"/>
      <c r="F47" s="33"/>
      <c r="G47" s="33"/>
      <c r="H47" s="33"/>
      <c r="I47" s="33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Radu POPESCU</cp:lastModifiedBy>
  <cp:lastPrinted>2018-01-18T09:09:50Z</cp:lastPrinted>
  <dcterms:created xsi:type="dcterms:W3CDTF">2011-06-30T06:54:46Z</dcterms:created>
  <dcterms:modified xsi:type="dcterms:W3CDTF">2018-01-18T09:12:34Z</dcterms:modified>
  <cp:category/>
  <cp:version/>
  <cp:contentType/>
  <cp:contentStatus/>
</cp:coreProperties>
</file>